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3\JUNE 23\14-06-2023\EG-New-Countries-Samples (like   iran-import-export.xlsx)\EG-New-Countries-Samples\angola\"/>
    </mc:Choice>
  </mc:AlternateContent>
  <xr:revisionPtr revIDLastSave="0" documentId="13_ncr:1_{92C10779-CEB2-4925-B426-25F0EB683172}" xr6:coauthVersionLast="47" xr6:coauthVersionMax="47" xr10:uidLastSave="{00000000-0000-0000-0000-000000000000}"/>
  <bookViews>
    <workbookView xWindow="-120" yWindow="-120" windowWidth="20730" windowHeight="11040" xr2:uid="{00000000-000D-0000-FFFF-FFFF00000000}"/>
  </bookViews>
  <sheets>
    <sheet name="Angola-Export" sheetId="1" r:id="rId1"/>
    <sheet name="Angola-Import" sheetId="3" r:id="rId2"/>
  </sheets>
  <definedNames>
    <definedName name="_xlnm._FilterDatabase" localSheetId="0" hidden="1">'Angola-Export'!$A$9:$AE$33</definedName>
    <definedName name="_xlnm._FilterDatabase" localSheetId="1" hidden="1">'Angola-Import'!$A$9:$AH$64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7" i="3" l="1"/>
  <c r="AG26" i="3"/>
  <c r="AG25" i="3"/>
  <c r="AG24" i="3"/>
  <c r="AG23" i="3"/>
  <c r="AG22" i="3"/>
  <c r="AG21" i="3"/>
  <c r="AG20" i="3"/>
  <c r="AG19" i="3"/>
  <c r="AG18" i="3"/>
  <c r="AG17" i="3"/>
  <c r="AG16" i="3"/>
  <c r="AG15" i="3"/>
  <c r="AG14" i="3"/>
  <c r="AG13" i="3"/>
  <c r="AG12" i="3"/>
  <c r="AG11" i="3"/>
  <c r="AG10" i="3"/>
  <c r="AG9" i="3"/>
</calcChain>
</file>

<file path=xl/sharedStrings.xml><?xml version="1.0" encoding="utf-8"?>
<sst xmlns="http://schemas.openxmlformats.org/spreadsheetml/2006/main" count="724" uniqueCount="339">
  <si>
    <t>Angola</t>
  </si>
  <si>
    <t>AOA</t>
  </si>
  <si>
    <t>Não</t>
  </si>
  <si>
    <t xml:space="preserve">Terrestre </t>
  </si>
  <si>
    <t>Land</t>
  </si>
  <si>
    <t>USD</t>
  </si>
  <si>
    <t>MARIA VICTORIA LEMUS SARACENIRUA N 49 EDIF N 59 APT N 21NOVA VIDAKILAMBA KIAXI</t>
  </si>
  <si>
    <t>MARIA VITORIA LEMUS SARACENIHAVANA-CUBA</t>
  </si>
  <si>
    <t>Thailand</t>
  </si>
  <si>
    <t>Cuba</t>
  </si>
  <si>
    <t>03 VOLS CONTAINING PERSONAL OBJECTS</t>
  </si>
  <si>
    <t>057-07608926</t>
  </si>
  <si>
    <t>Aéreo</t>
  </si>
  <si>
    <t>Air</t>
  </si>
  <si>
    <t xml:space="preserve">DA Terminal Carga de Luanda </t>
  </si>
  <si>
    <t>China</t>
  </si>
  <si>
    <t xml:space="preserve">Marítimo </t>
  </si>
  <si>
    <t>Sea</t>
  </si>
  <si>
    <t>DA Soyo</t>
  </si>
  <si>
    <t>United States of America</t>
  </si>
  <si>
    <t>Sim</t>
  </si>
  <si>
    <t>U</t>
  </si>
  <si>
    <t>L</t>
  </si>
  <si>
    <t>Namibia</t>
  </si>
  <si>
    <t>South Africa</t>
  </si>
  <si>
    <t>Italy</t>
  </si>
  <si>
    <t>EUR</t>
  </si>
  <si>
    <t>DAIMER GREGORIO LOPEZ ACOSTADONA XEPAVIANAVIANA</t>
  </si>
  <si>
    <t>DAIMER GREGORIO LOPEZ ACOSTAHAVANA-CUBA</t>
  </si>
  <si>
    <t>06 VOLS CONTAINING PERSONAL OBJECTS</t>
  </si>
  <si>
    <t>057-07609022</t>
  </si>
  <si>
    <t>United Kingdom</t>
  </si>
  <si>
    <t>France</t>
  </si>
  <si>
    <t>SOCIEDADE MINEIRA DO LULO LDA</t>
  </si>
  <si>
    <t>GOLDEN YELLOW DIAMONDS DMCCUNIT 3C ALMAS TOWER, JUMEIRAH LAKES TOWERS (JLT)JUMEIRAH LAKES TOWER (JLT)DUBAI-UNITED ARAB EMIRATES</t>
  </si>
  <si>
    <t>United Arab Emirates</t>
  </si>
  <si>
    <t>unworked or simply sawn, cleaved or roughly shaped</t>
  </si>
  <si>
    <t>rough diamond</t>
  </si>
  <si>
    <t>CT</t>
  </si>
  <si>
    <t>1 VOLUME COM DIAMANTE BRUTO</t>
  </si>
  <si>
    <t>1 VOLUME WITH RUG DIAMOND</t>
  </si>
  <si>
    <t xml:space="preserve">DA Porto de Luanda </t>
  </si>
  <si>
    <t>HALLIBURTON OVERSEAS LDA SUCURSAL</t>
  </si>
  <si>
    <t>HALLIBURTON OVERSEAS LIMITEDSTYRO PARK CIRCUNFERENCIAL ROAD166 STYRO PARK CIRCUNFERENCIAL ROADWALVIS BAY, NAMIBIA</t>
  </si>
  <si>
    <t>Other rotary volumetric pumps</t>
  </si>
  <si>
    <t>PUMP FOR LIQUIDS WITH MEASURING DEVICE</t>
  </si>
  <si>
    <t>1 VOL,  COM MATERIAL PETROLIFERO</t>
  </si>
  <si>
    <t>1 VOL, WITH PETROLEUM MATERIAL</t>
  </si>
  <si>
    <t>KATIA COSTILLA RODRIGUEZAV DE PORTUGAL 6 ANDAR APARTAMENTO AINGOMBOTALUANDA</t>
  </si>
  <si>
    <t>KATIA COSTILLA RODRIGUEZHAVANA-CUBA</t>
  </si>
  <si>
    <t>08 VOLS CONTAINING PERSONAL OBJECTS</t>
  </si>
  <si>
    <t>057-07608941</t>
  </si>
  <si>
    <t>TAFLANY COMERCIO A GROSSO E A RETALHO LDA</t>
  </si>
  <si>
    <t>ATAKUM UN VE GIDA SAN, LTD ,STITURKEY</t>
  </si>
  <si>
    <t>Turkey</t>
  </si>
  <si>
    <t>Others : Wood sawn or chipped lengthwise, sliced or peeled, whether or not planed, sanded or endjointed, of a thickness exceeding 6 mm.</t>
  </si>
  <si>
    <t>2X40 MADEIRA SERRADA EM PRANCHOES</t>
  </si>
  <si>
    <t>2X40 SAW WOOD IN PLANKS</t>
  </si>
  <si>
    <t>M3</t>
  </si>
  <si>
    <t>Belgium</t>
  </si>
  <si>
    <t>CARGA GERAL</t>
  </si>
  <si>
    <t>GENERAL CARGO</t>
  </si>
  <si>
    <t>New : Electric generating sets and rotary converters.</t>
  </si>
  <si>
    <t>SCHLUMBERGER TECHNICAL SERVICES INC</t>
  </si>
  <si>
    <t>2 CARGA GERAL</t>
  </si>
  <si>
    <t>2 GENERAL CARGO</t>
  </si>
  <si>
    <t xml:space="preserve">DA Sonils </t>
  </si>
  <si>
    <t>Others, : Electric instantaneous or storage water heaters and immersion heaters; electric space heating apparatus and soil heating apparatus; electrothermic hairdressing apparatus (for example, hair dryers, hair curlers, curling tong heaters) and hand dry</t>
  </si>
  <si>
    <t>CAN HK COMERCIO INDUSTRIA E SERVICOS LDA</t>
  </si>
  <si>
    <t>GOOD LINKS CO,, LIMITED</t>
  </si>
  <si>
    <t>PLANK SAW WOOD (MUSSIVI)</t>
  </si>
  <si>
    <t>10X20´MADEIRA SERRADA EM PRANCHA</t>
  </si>
  <si>
    <t>10X20' SAWN PLANK WOOD</t>
  </si>
  <si>
    <t>SOCIEDADE MINEIRA DO KAIXEPA LDA</t>
  </si>
  <si>
    <t>DHARM DIAM BVHOVENIERSSTRAAT 30SUITE Nº831ANTWERPEN-BELGICA</t>
  </si>
  <si>
    <t>ESSO EXPLORATION ANGOLA BLOCO 15 LTD</t>
  </si>
  <si>
    <t>,NUOVO PIGNONE INTERNATIONAL SRLVIA FELICE MATTEUCI 2, FIRENZEITALY</t>
  </si>
  <si>
    <t>Others : Compressionignition internal combustion piston engines (diesel or semidiesel engines).</t>
  </si>
  <si>
    <t>OTHER ENGINES</t>
  </si>
  <si>
    <t>MAT, DE USO PETROL,1X40'TCLU6078703</t>
  </si>
  <si>
    <t>MAT, FOR PETROL USE, 1X40'TCLU6078703</t>
  </si>
  <si>
    <t>HISENSE ANGOLA COMERCIO E SERVICOS SU LDA</t>
  </si>
  <si>
    <t>CONTINENTAL TIMBER &amp; BUILDING SUPLY</t>
  </si>
  <si>
    <t>Others : Wood in the rough, whether or not stripped of bark or sapwood, or roughly squared.</t>
  </si>
  <si>
    <t>WOOD IN PLATES</t>
  </si>
  <si>
    <t>MADEIRA EM TABUAS N29529W</t>
  </si>
  <si>
    <t>WOOD ON BOARDS N29529W</t>
  </si>
  <si>
    <t>DA Katuitui</t>
  </si>
  <si>
    <t>TECHNIPFMC ANGOLA LDA</t>
  </si>
  <si>
    <t>TECHNIP FMC</t>
  </si>
  <si>
    <t>Of an output exceeding 16 kVA but not exceeding 500 kVA</t>
  </si>
  <si>
    <t>METAL BOX</t>
  </si>
  <si>
    <t xml:space="preserve">DA Porto do Lobito </t>
  </si>
  <si>
    <t>N B T K A COMERCIO GERAL E PRESTAÇAO DE SERVIÇOS SU LDA RUA DO PATRIOTALAR DO PATRIOTATALATONA</t>
  </si>
  <si>
    <t>ANH SON IMPORT EXPORT TRADING COMPANY LIMITED VIETNAM</t>
  </si>
  <si>
    <t>Vietnam</t>
  </si>
  <si>
    <t>WOOD</t>
  </si>
  <si>
    <t>13X20 Nº VIDE EM ANEXO COM MADEIRA</t>
  </si>
  <si>
    <t>13X20 Nº SEE IN ATTACHMENT WITH WOOD</t>
  </si>
  <si>
    <t>1 VOLUME</t>
  </si>
  <si>
    <t>SAIPEM LUXEMBOURG S A</t>
  </si>
  <si>
    <t>SAIPEM LTD12-14 STATION ROAD KINGSTON UPON THAMES, SURREY KT16JJJ-GB</t>
  </si>
  <si>
    <t>Usados</t>
  </si>
  <si>
    <t>used : Containers (Including Capacities For The Transport Of Liquid Cargo), Specially Designed And Equipped For Transport By One Or Multiple Types Of Transport</t>
  </si>
  <si>
    <t>1 CONTAINER 1*20'</t>
  </si>
  <si>
    <t>1 CONTENOTR DE 1*20´</t>
  </si>
  <si>
    <t>1 CONTENT OF 1*20´</t>
  </si>
  <si>
    <t>TRIVELD PRESTACAO DE SERVICOS LDA</t>
  </si>
  <si>
    <t>JUSTINO PAULO UAMBEMBE9 BLOEKMDRAAI STREET KEMPTON PARK WEST 1619JOHANNESBURG</t>
  </si>
  <si>
    <t>instruments and apparatus for measuring or detecting ionizing radiation</t>
  </si>
  <si>
    <t>TRAN VAN CONSTRUCAO CIVIL E COMERCIO GERAL SU LDA RUA DO KELOMBEVIANAVIANA</t>
  </si>
  <si>
    <t>GIA PHU INTERIOR  JOINT STOCK COMPANY</t>
  </si>
  <si>
    <t>SAW WOOD IN PLANKS</t>
  </si>
  <si>
    <t>7CONTENTORES CARREGADOS E CHEIOS</t>
  </si>
  <si>
    <t>7 CONTAINERS LOADED AND FILLED</t>
  </si>
  <si>
    <t>OLIVE &amp; BROOK COMERCIO E INDUSTRIA LDA RUA DA BRIGADA CASA N 1 2A 15RANGELLUANDA</t>
  </si>
  <si>
    <t>OLIVERBOOK, ,LDA</t>
  </si>
  <si>
    <t>12 PALLET WITH IROKO/MOREWOOD WOOD, MEDUA6021334</t>
  </si>
  <si>
    <t>12 PALET C/MADEIRA DE IROKO/MOREIRA</t>
  </si>
  <si>
    <t>12 PALLET WITH IROKO/MORE WOOD</t>
  </si>
  <si>
    <t>Other matters, : Mattress supports; articles of bedding and similar furnishing (for example, mattresses, quilts, eiderdowns, cushions, pouffes and pillows) fitted with springs or stuffed or internally fitted with any material or of cellular rubber or plas</t>
  </si>
  <si>
    <t>STOCK COMPANY IMPORT &amp; EXPORT JOINT ANGOLA VIETNAM LIMITADA RUA DEOLINDA RODRIGUES N6LOBITOLOBITO</t>
  </si>
  <si>
    <t>MINH TRANG IMPORT EXPORT TRADINGTOA NHA 351A DUOING NGUYENVAN CU PUONGVAN CU-P HUNG BINH T,P VINH-NGHE ANVIETNAM</t>
  </si>
  <si>
    <t>WOOD MUSSIVE GUIBOURTE COLEOSPERM - NLD0106845</t>
  </si>
  <si>
    <t>15 CONTENTORES CARREGADOS CHEIO</t>
  </si>
  <si>
    <t>15 CONTAINERS LOADED FULL</t>
  </si>
  <si>
    <t>O L LG EMPREENDIMENTOS COMERCIO E PRESTAÇAO DE SERVIÇOS LDA</t>
  </si>
  <si>
    <t>WOOD 3P CO,, LTDADD: BAO THAP, NGO SAITT QUOC OAL, H QUOC OAIHA NOI, VietnamVietnam</t>
  </si>
  <si>
    <t>BLOCK SAW WOOD</t>
  </si>
  <si>
    <t>13X20 CONTENTORES CARREGADOS CHEIOS</t>
  </si>
  <si>
    <t>13X20 CONTAINERS LOADED FULL</t>
  </si>
  <si>
    <t>SHELL NAMIBIA UPSTREAM B,V C/O SERVICES PETROLIERS SCHLUMBERGERUNIT 3 3RD FLOOR AUSSPANN PLAZA DR,AGOSTINHO NETO RDWINDHOEK NAMIBIA</t>
  </si>
  <si>
    <t>Others : Other engines and motors.</t>
  </si>
  <si>
    <t>PETROLEUM MATERIAL, (BL: LADLUD018)</t>
  </si>
  <si>
    <t>ANTEX ANGOLA PRESTACAO DE SERVICOS S A RUA DO CAFACO N2 1ANDARINGOMBOTALUANDA</t>
  </si>
  <si>
    <t>ISMELDA PUPO PAIFFERHAVANA-CUBA</t>
  </si>
  <si>
    <t>16 VOLES CONTAINING PERSONAL OBJECTS</t>
  </si>
  <si>
    <t>057-94655131</t>
  </si>
  <si>
    <t>Others : Waters, including natural or artificial mineral waters and aerated waters, not containing added sugar or other sweetening matter nor flavoured; ice and snow.</t>
  </si>
  <si>
    <t>CONSUMPTION ON BOARD</t>
  </si>
  <si>
    <t>ARMENETH ENTERPRISE LIMITADA COMPAO RUA AVENIDA BRASILCOMPAOLOBITOLOBITO</t>
  </si>
  <si>
    <t>M/V: SUPER GUNNERAGENTE: MARCARGA</t>
  </si>
  <si>
    <t>Antigua and Barbuda</t>
  </si>
  <si>
    <t>WATER (PRODUCTS)</t>
  </si>
  <si>
    <t>CONSUMO AO ABORDO</t>
  </si>
  <si>
    <t>December</t>
  </si>
  <si>
    <t>Outros,</t>
  </si>
  <si>
    <t>@Outras</t>
  </si>
  <si>
    <t>@Outros</t>
  </si>
  <si>
    <t>em bruto ou Simplesmente serrados, clivados ou desbastados</t>
  </si>
  <si>
    <t>@ Outras Bombas volumétricas Rotativas</t>
  </si>
  <si>
    <t>@ Novos</t>
  </si>
  <si>
    <t>De potência superior a 16 kVA, mas não superior a 500 kVA</t>
  </si>
  <si>
    <t>@instrumentos e aparelhos para medida ou detecção de radiações ionizantes</t>
  </si>
  <si>
    <t>De outras matérias,</t>
  </si>
  <si>
    <t>DATE</t>
  </si>
  <si>
    <t>EXPORTER</t>
  </si>
  <si>
    <t>BUYER</t>
  </si>
  <si>
    <t>QUANTITY</t>
  </si>
  <si>
    <t>UNIT</t>
  </si>
  <si>
    <t>PACKAGE</t>
  </si>
  <si>
    <t>CURRENCY</t>
  </si>
  <si>
    <t>CHAPTER</t>
  </si>
  <si>
    <t>HEADING</t>
  </si>
  <si>
    <t>MONTH</t>
  </si>
  <si>
    <t>YEAR</t>
  </si>
  <si>
    <t>ANGOLA EXPORT</t>
  </si>
  <si>
    <t>ORIGIN COUNTRY</t>
  </si>
  <si>
    <t>DESTINATION COUNTRY</t>
  </si>
  <si>
    <t>HS CODE</t>
  </si>
  <si>
    <t>RAW HS CODE DESCRIPTION</t>
  </si>
  <si>
    <t>HS CODE DESCRIPTION</t>
  </si>
  <si>
    <t>PRODUCT DESCRIPTION</t>
  </si>
  <si>
    <t>RAW PACKAGE</t>
  </si>
  <si>
    <t>PACKAGE QUANTITY</t>
  </si>
  <si>
    <t>GROSS WEIGHT KG</t>
  </si>
  <si>
    <t>NET WEIGHT KG</t>
  </si>
  <si>
    <t>TOTAL VALUE USD</t>
  </si>
  <si>
    <t>CIF VALUE USD</t>
  </si>
  <si>
    <t>RAW FL EXEMPT</t>
  </si>
  <si>
    <t>EXCHANGE RATE LOCAL CURRENCY</t>
  </si>
  <si>
    <t>EXPORT PAID DUTY</t>
  </si>
  <si>
    <t>EXPORT PAID DUTY USD</t>
  </si>
  <si>
    <t>RAW MODE OF TRANSOPORT</t>
  </si>
  <si>
    <t>MODE OF TRANSOPORT</t>
  </si>
  <si>
    <t>CUSTOMS OFFICE</t>
  </si>
  <si>
    <t>SUB HEADING</t>
  </si>
  <si>
    <t>ANGOLA IMPORT</t>
  </si>
  <si>
    <t>IMPORTER</t>
  </si>
  <si>
    <t>SUPPLIER</t>
  </si>
  <si>
    <t>RAW PRODUCT DESCRIPTION</t>
  </si>
  <si>
    <t>PACKAGE EN</t>
  </si>
  <si>
    <t>FL EXEMPT</t>
  </si>
  <si>
    <t>SUM OF INVOICE VALUE</t>
  </si>
  <si>
    <t>IMPORT PAID DUTY</t>
  </si>
  <si>
    <t>IMPORT PAID DUTY USD</t>
  </si>
  <si>
    <t>BILLL OF LADING</t>
  </si>
  <si>
    <t>PEA PROJECTOS EDUCATIVOS DE ANGOLA SA</t>
  </si>
  <si>
    <t>SKY MEDICAL AIR SL</t>
  </si>
  <si>
    <t>Spain</t>
  </si>
  <si>
    <t>Power motors not exceeding 37.5 W</t>
  </si>
  <si>
    <t>MOTOR</t>
  </si>
  <si>
    <t>S/M</t>
  </si>
  <si>
    <t>No</t>
  </si>
  <si>
    <t>DA Aeroporto da Catumbela</t>
  </si>
  <si>
    <t>CARLOS ACESSORIOS HOUSE LDA</t>
  </si>
  <si>
    <t>POPUULAR AUTO SPARE PARTS TRDG, (L,L,C,)</t>
  </si>
  <si>
    <t>Air inlet filters for spark ignition or compression ignition engines,</t>
  </si>
  <si>
    <t>FILTRO DE AR</t>
  </si>
  <si>
    <t>AIR FILTER</t>
  </si>
  <si>
    <t>1X20´ CONTENTOR CHEIO</t>
  </si>
  <si>
    <t>1X20´ FULL CONTAINER</t>
  </si>
  <si>
    <t>DXB0715571</t>
  </si>
  <si>
    <t>SOPOL SOCIEDADE POLIGRAFICA S A</t>
  </si>
  <si>
    <t>BURGOFERTA LDAPORTUGAL</t>
  </si>
  <si>
    <t>Portugal</t>
  </si>
  <si>
    <t>Others, : Undenatured ethyl alcohol of an alcoholic strength by volume of less than 80% vol; spirits, liqueurs and other spirituous beverages.</t>
  </si>
  <si>
    <t>PRODUTOS ALIMENTAR E DIVERSO</t>
  </si>
  <si>
    <t>FOOD PRODUCTS AND MISCELLANEOUS</t>
  </si>
  <si>
    <t>2X20 PRODUTOS ALIMENTAR E DIVERSO</t>
  </si>
  <si>
    <t>2X20 FOOD AND MISCELLANEOUS PRODUCTS</t>
  </si>
  <si>
    <t>LEILAD221694</t>
  </si>
  <si>
    <t>ANG TRUST COMPANY LDA</t>
  </si>
  <si>
    <t>CROSS ANDRUNAVENIDA BOMBEIROS V, ALGES1495 - 025 ALGESPORTUGAL</t>
  </si>
  <si>
    <t>Other ovens; kitchen stoves, stoves (including cooking plates), grills and</t>
  </si>
  <si>
    <t>-Outros fornos; fogões de cozinha, fogareiros (inc</t>
  </si>
  <si>
    <t>-Other ovens; cooking ranges, stoves (inc.</t>
  </si>
  <si>
    <t>1X40" CONTENTOR CHEIO</t>
  </si>
  <si>
    <t>1X40" FULL CONTAINER</t>
  </si>
  <si>
    <t>S323173516</t>
  </si>
  <si>
    <t>AMERICAN FLAG DISTR DE TEXTEIS LDA SUCUR DE ANGOLA</t>
  </si>
  <si>
    <t>ALPHASHIRT - EQUIPAMENTOS PARA INDUSTRIA GRAFICA, LDAZONA INDUSTRIAL DO LOURIÇALPOMBAL PT</t>
  </si>
  <si>
    <t>electric alarm devices for protection against theft or fire and similar devices</t>
  </si>
  <si>
    <t>OUTROS</t>
  </si>
  <si>
    <t>OTHERS</t>
  </si>
  <si>
    <t>APARELHOS DE ALARME</t>
  </si>
  <si>
    <t>ALARM APPLIANCES</t>
  </si>
  <si>
    <t>S323173479</t>
  </si>
  <si>
    <t>PETROLEUM EQUIPMENT AND SUPPLIES FZEPARKSTRAAT 83-89 2514 JG THE HAGUETHE NETHERLANDS</t>
  </si>
  <si>
    <t>lithium : Primary cells and primary batteries.</t>
  </si>
  <si>
    <t>MATERIAL PETROLIFERO</t>
  </si>
  <si>
    <t>PETROLEUM MATERIAL</t>
  </si>
  <si>
    <t>1 CARGA GERAL</t>
  </si>
  <si>
    <t>1 GENERAL CARGO</t>
  </si>
  <si>
    <t>422109ANRB010</t>
  </si>
  <si>
    <t>ANGLOBAL COM INDUSTRIA E SERVICOS S A</t>
  </si>
  <si>
    <t>TROEN INVESTIMENTOS, S,A,</t>
  </si>
  <si>
    <t>Other instruments, appliances and machines,</t>
  </si>
  <si>
    <t>PILOTO DE ENSAIO AUTO</t>
  </si>
  <si>
    <t>AUTO TEST PILOT</t>
  </si>
  <si>
    <t>CONTENTOR CARREGADO PARTE</t>
  </si>
  <si>
    <t>CONTAINER LOADED PART</t>
  </si>
  <si>
    <t>FBL LIS972/02/22</t>
  </si>
  <si>
    <t>TUTIANGOL IMPORTA E EXPORTACAO LDA</t>
  </si>
  <si>
    <t>ABRIGO D'OCEANO-UNIPESSOAL, LDA</t>
  </si>
  <si>
    <t>Waters, including mineral waters and aerated waters, containing added sugar or d</t>
  </si>
  <si>
    <t>PEDRAS LIMAO, MARACUJA,TANGERINA,</t>
  </si>
  <si>
    <t>LEMON STONES, PASSION FRUIT, TANGERINE,</t>
  </si>
  <si>
    <t>LEILOB220261</t>
  </si>
  <si>
    <t>BONIFACIO FRANCISCO SANGUVILA</t>
  </si>
  <si>
    <t>LAXMAN CARGO SERVICE L,L,CP,O BOX: 62463DUBAI, U,A,ETEL: +971559522220</t>
  </si>
  <si>
    <t>Others : Motor cars and other motor vehicles principally designed for the transport of persons (other than those of heading 87.02), including station wagons and racing cars.</t>
  </si>
  <si>
    <t>JMYLRV95WDJ709605</t>
  </si>
  <si>
    <t>VIATURA MITSUBISH PAJERO USADO 2018</t>
  </si>
  <si>
    <t>MITSUBISH PAJERO VEHICLE USED 2018</t>
  </si>
  <si>
    <t>MOLU18004273117</t>
  </si>
  <si>
    <t>MULTIAUTO LDA</t>
  </si>
  <si>
    <t>GRELHA DE PARTIDA LDA</t>
  </si>
  <si>
    <t>Exceeding 75 kW but not exceeding 130 kW</t>
  </si>
  <si>
    <t>TRACTOR</t>
  </si>
  <si>
    <t>TRACTOR AGRICOLA</t>
  </si>
  <si>
    <t>AGRICULTURAL TRACTOR</t>
  </si>
  <si>
    <t>MEDUIL075724</t>
  </si>
  <si>
    <t>A PEREIRA &amp; FILHOS LDA</t>
  </si>
  <si>
    <t>JB TRADINGMarconistraat 226716AKEDE,NL</t>
  </si>
  <si>
    <t>Others : Motor vehicles for the transport of goods.</t>
  </si>
  <si>
    <t>5-USED LM RORO USED UNPACKED VEHICLE (S) VOLVO FM</t>
  </si>
  <si>
    <t>1 SCANIA R 500</t>
  </si>
  <si>
    <t>S323011003</t>
  </si>
  <si>
    <t>CARLOS DDH COMERCIO E PRESTAÇAO DE SERVIÇOS SU LDA</t>
  </si>
  <si>
    <t>GLORY LOGISTICS JOIN STOCK COMPANY4 TH FLOOR COALIMEX BUILDING 29-31DINH BO LINH ST WARD 24 BIND THANH DISTRICTHO CHI MINH CITY VIETNAM</t>
  </si>
  <si>
    <t>Machines performing at least two of the following functions: printing, copying or transferring</t>
  </si>
  <si>
    <t>FOTOCÓPIADORA USADA</t>
  </si>
  <si>
    <t>USED PHOTOCOPIER</t>
  </si>
  <si>
    <t>1X40 CMAU4931536 COM MERC DIVERSAS</t>
  </si>
  <si>
    <t>1X40 CMAU4931536 WITH MISCELLANEOUS MERC</t>
  </si>
  <si>
    <t>SGN1721542</t>
  </si>
  <si>
    <t>CONSVIDA COMERCIO GERAL SU LDA</t>
  </si>
  <si>
    <t>FOSHAN SKYPLANET IMPORT &amp; EXPORT CO,, LTD</t>
  </si>
  <si>
    <t>Others, : Video recording or reproducing apparatus, whether or not incorporating a video tuner.</t>
  </si>
  <si>
    <t>BALÃO DE FARDO &amp; DIVERSOS (8X20)</t>
  </si>
  <si>
    <t>BALE &amp; MISCELLANEOUS BALLOON (8X20)</t>
  </si>
  <si>
    <t>HLCUCA4220976292</t>
  </si>
  <si>
    <t>FERDIMA BUSINESS CORPORATIONS LIMITADA</t>
  </si>
  <si>
    <t>AJ FAST KOERIER EN TRANSPORT  (AJ FAKOTRANS)BENATZKYSTRAAT 6 A 5011 ED TILBURG NETHERLANDS</t>
  </si>
  <si>
    <t>Netherlands</t>
  </si>
  <si>
    <t>Other appliances : Electromechanical domestic appliances, with selfcontained electric motor, other than vacuum cleaners of heading 85.08.</t>
  </si>
  <si>
    <t>1X40´ CHEIO CONTENDO 351 VOLS COM</t>
  </si>
  <si>
    <t>1X40´ FULL CONTAINING 351 VOLS WITH</t>
  </si>
  <si>
    <t>S323074806</t>
  </si>
  <si>
    <t>CAMPOTEC ASSISTENCIA TEC DE EQUIP LDA</t>
  </si>
  <si>
    <t>WMH TRADING GROUP</t>
  </si>
  <si>
    <t>India</t>
  </si>
  <si>
    <t>New : Motor vehicles for the transport of goods.</t>
  </si>
  <si>
    <t>UM AUTO</t>
  </si>
  <si>
    <t>A AUTO</t>
  </si>
  <si>
    <t>UM AUTO DE MARCA TATA COM CHASSY</t>
  </si>
  <si>
    <t>A TATA BRAND AUTO WITH CHASSY</t>
  </si>
  <si>
    <t>MOLU18004243792</t>
  </si>
  <si>
    <t>JOAO KOTENGO ESTEVAO</t>
  </si>
  <si>
    <t>PALANCA GENERAL TRADING L,L,C,P,O BOX: 185445, DUBAI, U,A,ETEL: +971 4 2221153</t>
  </si>
  <si>
    <t>Others, : Motor cars and other motor vehicles principally designed for the transport of persons (other than those of heading 87.02), including station wagons and racing cars.</t>
  </si>
  <si>
    <t>NSP1302005743</t>
  </si>
  <si>
    <t>VIATURA TOYOTA YARIS USADA 2018</t>
  </si>
  <si>
    <t>VEHICLE TOYOTA YARIS USED 2018</t>
  </si>
  <si>
    <t>MOLU18004279460</t>
  </si>
  <si>
    <t>AREDALMAR LDA</t>
  </si>
  <si>
    <t>VANAS IBERICA TRANSITARIO, SAAS AGENTS RUA MAR DA CHINA Nº1 ESCRITORIO 1,11990-137 LISBOA PORTUGAL</t>
  </si>
  <si>
    <t>Others : Mechanical appliances (whether or not handoperated) for projecting, dispersing or spraying liquids or powders; fire extinguishers, whether or not charged; spray guns and similar appliances; steam or sand blasting machines and similar jet projecti</t>
  </si>
  <si>
    <t>KITS DE REGA</t>
  </si>
  <si>
    <t>WATERING KITS</t>
  </si>
  <si>
    <t>01X40 CARREGADO CHEIO COM 26 VOLS</t>
  </si>
  <si>
    <t>01X40 LOADED FULL WITH 26 VOLS</t>
  </si>
  <si>
    <t>LISLOB220224</t>
  </si>
  <si>
    <t>EDELVIRA LADILA COMERCIO E SERVIÇOS LDA</t>
  </si>
  <si>
    <t>ERRIS LADILA31 MEDWAY TOWER CROMWELL STREET BIRMINGHAM B7 5BGINGLATERRA</t>
  </si>
  <si>
    <t>Apparatus for making coffee or tea,</t>
  </si>
  <si>
    <t>CAFITEIRA</t>
  </si>
  <si>
    <t>COFFEE MAKER</t>
  </si>
  <si>
    <t>1X40 CONTENTOR CARREGADO CHEIO</t>
  </si>
  <si>
    <t>1X40 CONTAINER LOADED FULL</t>
  </si>
  <si>
    <t>GBP</t>
  </si>
  <si>
    <t>GERALDES ADELINO MARTINS CACHACA</t>
  </si>
  <si>
    <t>FDZ LOGISTICS</t>
  </si>
  <si>
    <t>VIATURA</t>
  </si>
  <si>
    <t>CAR</t>
  </si>
  <si>
    <t>02 AUTOS TOYOTA RAV4 E MITSUBISHI</t>
  </si>
  <si>
    <t>02 AUTOS TOYOTA RAV4 AND MITSUBISHI</t>
  </si>
  <si>
    <t>MOLU18004279516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</si>
</sst>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ahoma"/>
      <family val="2"/>
    </font>
    <font>
      <b/>
      <sz val="14"/>
      <color theme="1"/>
      <name val="Baskerville Old Face"/>
      <family val="1"/>
    </font>
    <font>
      <b/>
      <sz val="8"/>
      <color theme="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64" fontId="18" fillId="0" borderId="0" xfId="0" applyNumberFormat="1" applyFont="1" applyAlignment="1">
      <alignment horizontal="left"/>
    </xf>
    <xf numFmtId="0" fontId="18" fillId="0" borderId="0" xfId="0" applyFont="1" applyAlignment="1">
      <alignment horizontal="left"/>
    </xf>
    <xf numFmtId="0" fontId="19" fillId="0" borderId="0" xfId="0" applyFont="1"/>
    <xf numFmtId="0" fontId="18" fillId="0" borderId="0" xfId="0" applyFon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9">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4" formatCode="dd\-mmm\-yyyy"/>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alignment horizontal="left" vertical="bottom" textRotation="0" wrapText="0" indent="0" justifyLastLine="0" shrinkToFit="0" readingOrder="0"/>
    </dxf>
    <dxf>
      <font>
        <b/>
        <i val="0"/>
        <strike val="0"/>
        <condense val="0"/>
        <extend val="0"/>
        <outline val="0"/>
        <shadow val="0"/>
        <u val="none"/>
        <vertAlign val="baseline"/>
        <sz val="8"/>
        <color theme="1"/>
        <name val="Tahoma"/>
        <family val="2"/>
        <scheme val="none"/>
      </font>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Tahoma"/>
        <family val="2"/>
        <scheme val="none"/>
      </font>
      <numFmt numFmtId="164" formatCode="dd\-mmm\-yyyy"/>
      <alignment horizontal="left" vertical="bottom" textRotation="0" wrapText="0" indent="0" justifyLastLine="0" shrinkToFit="0" readingOrder="0"/>
    </dxf>
    <dxf>
      <font>
        <strike val="0"/>
        <outline val="0"/>
        <shadow val="0"/>
        <u val="none"/>
        <vertAlign val="baseline"/>
        <sz val="8"/>
        <color theme="1"/>
        <name val="Tahoma"/>
        <family val="2"/>
        <scheme val="none"/>
      </font>
      <alignment horizontal="left" vertical="bottom" textRotation="0" wrapText="0" indent="0" justifyLastLine="0" shrinkToFit="0" readingOrder="0"/>
    </dxf>
    <dxf>
      <font>
        <strike val="0"/>
        <outline val="0"/>
        <shadow val="0"/>
        <u val="none"/>
        <vertAlign val="baseline"/>
        <sz val="8"/>
        <color theme="1"/>
        <name val="Tahoma"/>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xportgenius.in/company/contact-us.ph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xportgenius.in/company/contact-us.ph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1304924</xdr:colOff>
      <xdr:row>6</xdr:row>
      <xdr:rowOff>0</xdr:rowOff>
    </xdr:to>
    <xdr:pic>
      <xdr:nvPicPr>
        <xdr:cNvPr id="3" name="Picture 2">
          <a:extLst>
            <a:ext uri="{FF2B5EF4-FFF2-40B4-BE49-F238E27FC236}">
              <a16:creationId xmlns:a16="http://schemas.microsoft.com/office/drawing/2014/main" id="{D4810149-1A03-4DF4-865D-46F274E6C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62149" cy="1143000"/>
        </a:xfrm>
        <a:prstGeom prst="rect">
          <a:avLst/>
        </a:prstGeom>
      </xdr:spPr>
    </xdr:pic>
    <xdr:clientData/>
  </xdr:twoCellAnchor>
  <xdr:twoCellAnchor editAs="oneCell">
    <xdr:from>
      <xdr:col>1</xdr:col>
      <xdr:colOff>1323975</xdr:colOff>
      <xdr:row>0</xdr:row>
      <xdr:rowOff>0</xdr:rowOff>
    </xdr:from>
    <xdr:to>
      <xdr:col>2</xdr:col>
      <xdr:colOff>2924175</xdr:colOff>
      <xdr:row>5</xdr:row>
      <xdr:rowOff>85724</xdr:rowOff>
    </xdr:to>
    <xdr:pic>
      <xdr:nvPicPr>
        <xdr:cNvPr id="4" name="Picture 3">
          <a:hlinkClick xmlns:r="http://schemas.openxmlformats.org/officeDocument/2006/relationships" r:id="rId2"/>
          <a:extLst>
            <a:ext uri="{FF2B5EF4-FFF2-40B4-BE49-F238E27FC236}">
              <a16:creationId xmlns:a16="http://schemas.microsoft.com/office/drawing/2014/main" id="{7EC3DF73-8995-45A6-9450-AA12A56589AD}"/>
            </a:ext>
          </a:extLst>
        </xdr:cNvPr>
        <xdr:cNvPicPr>
          <a:picLocks noChangeAspect="1"/>
        </xdr:cNvPicPr>
      </xdr:nvPicPr>
      <xdr:blipFill>
        <a:blip xmlns:r="http://schemas.openxmlformats.org/officeDocument/2006/relationships" r:embed="rId3"/>
        <a:stretch>
          <a:fillRect/>
        </a:stretch>
      </xdr:blipFill>
      <xdr:spPr>
        <a:xfrm>
          <a:off x="1981200" y="0"/>
          <a:ext cx="7400925" cy="1038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1209674</xdr:colOff>
      <xdr:row>6</xdr:row>
      <xdr:rowOff>12700</xdr:rowOff>
    </xdr:to>
    <xdr:pic>
      <xdr:nvPicPr>
        <xdr:cNvPr id="2" name="Picture 1">
          <a:extLst>
            <a:ext uri="{FF2B5EF4-FFF2-40B4-BE49-F238E27FC236}">
              <a16:creationId xmlns:a16="http://schemas.microsoft.com/office/drawing/2014/main" id="{3B7E8E99-47DC-45A8-97BB-B84F9B8FFE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66899" cy="1155700"/>
        </a:xfrm>
        <a:prstGeom prst="rect">
          <a:avLst/>
        </a:prstGeom>
      </xdr:spPr>
    </xdr:pic>
    <xdr:clientData/>
  </xdr:twoCellAnchor>
  <xdr:twoCellAnchor editAs="oneCell">
    <xdr:from>
      <xdr:col>1</xdr:col>
      <xdr:colOff>1219200</xdr:colOff>
      <xdr:row>0</xdr:row>
      <xdr:rowOff>0</xdr:rowOff>
    </xdr:from>
    <xdr:to>
      <xdr:col>2</xdr:col>
      <xdr:colOff>5600700</xdr:colOff>
      <xdr:row>5</xdr:row>
      <xdr:rowOff>171450</xdr:rowOff>
    </xdr:to>
    <xdr:pic>
      <xdr:nvPicPr>
        <xdr:cNvPr id="3" name="Picture 2">
          <a:hlinkClick xmlns:r="http://schemas.openxmlformats.org/officeDocument/2006/relationships" r:id="rId2"/>
          <a:extLst>
            <a:ext uri="{FF2B5EF4-FFF2-40B4-BE49-F238E27FC236}">
              <a16:creationId xmlns:a16="http://schemas.microsoft.com/office/drawing/2014/main" id="{4B306ECF-9470-4683-BBCF-925F8C465B8D}"/>
            </a:ext>
          </a:extLst>
        </xdr:cNvPr>
        <xdr:cNvPicPr>
          <a:picLocks noChangeAspect="1"/>
        </xdr:cNvPicPr>
      </xdr:nvPicPr>
      <xdr:blipFill>
        <a:blip xmlns:r="http://schemas.openxmlformats.org/officeDocument/2006/relationships" r:embed="rId3"/>
        <a:stretch>
          <a:fillRect/>
        </a:stretch>
      </xdr:blipFill>
      <xdr:spPr>
        <a:xfrm>
          <a:off x="1876425" y="0"/>
          <a:ext cx="7391400" cy="1123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AE8B48-D00E-4A58-8698-74DCF5B98DD7}" name="Table2" displayName="Table2" ref="A8:AE29" totalsRowShown="0" headerRowDxfId="68" dataDxfId="67">
  <tableColumns count="31">
    <tableColumn id="1" xr3:uid="{80A5C269-0F50-4AD0-BD86-1B96A3F17089}" name="DATE" dataDxfId="66"/>
    <tableColumn id="2" xr3:uid="{B9ACF043-E52A-440D-9ABD-3AC2F888BD54}" name="EXPORTER" dataDxfId="65"/>
    <tableColumn id="3" xr3:uid="{0E47CC8A-D72A-4B20-ABFE-526D96008A85}" name="BUYER" dataDxfId="64"/>
    <tableColumn id="4" xr3:uid="{8BFA53C3-07AB-4D80-9B27-5DC59C9F8EF7}" name="ORIGIN COUNTRY" dataDxfId="63"/>
    <tableColumn id="7" xr3:uid="{B66F541C-F805-4269-A215-CC46D830B6F6}" name="DESTINATION COUNTRY" dataDxfId="62"/>
    <tableColumn id="8" xr3:uid="{38DBC8A8-F243-4478-9689-4A9199F831DE}" name="HS CODE" dataDxfId="61"/>
    <tableColumn id="9" xr3:uid="{FE06CE51-B48D-4164-8F72-113F1DBAA212}" name="RAW HS CODE DESCRIPTION" dataDxfId="60"/>
    <tableColumn id="10" xr3:uid="{ABA49AEE-013E-430C-91A9-3EF99FDC97B0}" name="HS CODE DESCRIPTION" dataDxfId="59"/>
    <tableColumn id="12" xr3:uid="{F9B3A254-0B8D-4EE5-B08F-315575733D65}" name="PRODUCT DESCRIPTION" dataDxfId="58"/>
    <tableColumn id="13" xr3:uid="{6B386ED8-2885-4CEB-A43B-7971EBB29542}" name="QUANTITY" dataDxfId="57"/>
    <tableColumn id="14" xr3:uid="{48900166-F404-4E69-8997-5F0DEA32E208}" name="UNIT" dataDxfId="56"/>
    <tableColumn id="15" xr3:uid="{4286CCF9-755A-4986-AFA5-BFDA5BD4E788}" name="RAW PACKAGE" dataDxfId="55"/>
    <tableColumn id="16" xr3:uid="{8C3D3199-47E3-4AAF-9DF8-61E4A7D5EB59}" name="PACKAGE" dataDxfId="54"/>
    <tableColumn id="17" xr3:uid="{DF06BDBA-1A59-4982-9E85-E37905C1B782}" name="PACKAGE QUANTITY" dataDxfId="53"/>
    <tableColumn id="18" xr3:uid="{252ED3F3-8F20-4139-91A5-521D6F66D971}" name="GROSS WEIGHT KG" dataDxfId="52"/>
    <tableColumn id="19" xr3:uid="{E09235AB-3976-45AE-99F2-796E327808AC}" name="NET WEIGHT KG" dataDxfId="51"/>
    <tableColumn id="20" xr3:uid="{1CCA7471-82E4-4088-A003-95332DF83AB3}" name="TOTAL VALUE USD" dataDxfId="50"/>
    <tableColumn id="21" xr3:uid="{BF1B522C-25E2-43FC-98C8-F538F620EA32}" name="CURRENCY" dataDxfId="49"/>
    <tableColumn id="22" xr3:uid="{B3F9F6BC-2B50-4EBB-8392-82754D398C47}" name="CIF VALUE USD" dataDxfId="48"/>
    <tableColumn id="23" xr3:uid="{F56E0B6F-44C8-4657-AF42-D2DAC292A5CB}" name="RAW FL EXEMPT" dataDxfId="47"/>
    <tableColumn id="25" xr3:uid="{2DBBACF5-E04A-45B6-9E77-0BA2DD3B768E}" name="EXCHANGE RATE LOCAL CURRENCY" dataDxfId="46"/>
    <tableColumn id="26" xr3:uid="{4D04DCBA-B5A8-46C5-BC4B-F88A04F4C549}" name="EXPORT PAID DUTY" dataDxfId="45"/>
    <tableColumn id="27" xr3:uid="{019B1C33-13BC-4894-B76F-651F34FA0415}" name="EXPORT PAID DUTY USD" dataDxfId="44"/>
    <tableColumn id="28" xr3:uid="{730A86D6-B6A0-4297-89CD-A4DABA079A0F}" name="RAW MODE OF TRANSOPORT" dataDxfId="43"/>
    <tableColumn id="29" xr3:uid="{78AAAFB6-10E8-4DDC-A086-1EE42AC8A0D4}" name="MODE OF TRANSOPORT" dataDxfId="42"/>
    <tableColumn id="30" xr3:uid="{9A46EA7B-B59F-48FE-A1FD-F12CC91FA96C}" name="CUSTOMS OFFICE" dataDxfId="41"/>
    <tableColumn id="31" xr3:uid="{4966D668-8B32-4A5A-AC05-5CFAE20779E0}" name="CHAPTER" dataDxfId="40"/>
    <tableColumn id="32" xr3:uid="{045B5E0F-2AEF-4D77-AC65-06CC8D78F469}" name="HEADING" dataDxfId="39"/>
    <tableColumn id="33" xr3:uid="{D3776992-3D00-47B5-8637-D657B75CEB22}" name="SUB HEADING" dataDxfId="38"/>
    <tableColumn id="34" xr3:uid="{EFC22732-379B-4EB8-836A-055048E9C5E3}" name="MONTH" dataDxfId="37"/>
    <tableColumn id="35" xr3:uid="{CF19888D-6A1B-4DED-9F42-590B03474F29}" name="YEAR" dataDxfId="36"/>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8C646D-8484-4ECF-BED7-E061253B6561}" name="Table1" displayName="Table1" ref="A8:AH27" totalsRowShown="0" headerRowDxfId="35" dataDxfId="34">
  <tableColumns count="34">
    <tableColumn id="1" xr3:uid="{2F8F5678-360A-4055-8B5E-E40CB41A8BC5}" name="DATE" dataDxfId="33"/>
    <tableColumn id="2" xr3:uid="{B2716C67-FEC6-4F49-BC1F-DDBF5CC38E73}" name="IMPORTER" dataDxfId="32"/>
    <tableColumn id="3" xr3:uid="{64A59421-E810-4B2A-8326-82DE71C2B3F1}" name="SUPPLIER" dataDxfId="31"/>
    <tableColumn id="4" xr3:uid="{105EC6AF-A285-43F1-AD76-7ABB986F70C9}" name="ORIGIN COUNTRY" dataDxfId="30"/>
    <tableColumn id="5" xr3:uid="{30EBDA8A-9F0E-4152-94B6-5FCB673ABBBB}" name="DESTINATION COUNTRY" dataDxfId="29"/>
    <tableColumn id="6" xr3:uid="{6CAB23CA-F63F-4D68-A91C-108C03511372}" name="HS CODE" dataDxfId="28"/>
    <tableColumn id="7" xr3:uid="{46FB5923-9F9E-4D36-8F8D-64845753F25D}" name="HS CODE DESCRIPTION" dataDxfId="27"/>
    <tableColumn id="8" xr3:uid="{CA96BAE4-30A3-438A-A4CD-25C7841D7AFF}" name="RAW PRODUCT DESCRIPTION" dataDxfId="26"/>
    <tableColumn id="9" xr3:uid="{2ADE4BE3-02AC-4A79-A072-642D2A169419}" name="PRODUCT DESCRIPTION" dataDxfId="25"/>
    <tableColumn id="10" xr3:uid="{E235A927-EE6F-40AE-8685-186009FB0A4B}" name="QUANTITY" dataDxfId="24"/>
    <tableColumn id="11" xr3:uid="{16C99D8F-BE28-4E30-BAF2-765E3FF732A5}" name="UNIT" dataDxfId="23"/>
    <tableColumn id="12" xr3:uid="{7865FB76-9CCA-473A-A7B7-A95D3E0B7AEF}" name="RAW PACKAGE" dataDxfId="22"/>
    <tableColumn id="13" xr3:uid="{DA20E8A8-3E90-40F2-9F4A-86370333DA76}" name="PACKAGE EN" dataDxfId="21"/>
    <tableColumn id="14" xr3:uid="{4C784661-9AFA-4774-BAA6-726E76B09E90}" name="PACKAGE QUANTITY" dataDxfId="20"/>
    <tableColumn id="15" xr3:uid="{1A7F8AA0-5F82-4EA2-8B53-5D3086E4C255}" name="GROSS WEIGHT KG" dataDxfId="19"/>
    <tableColumn id="16" xr3:uid="{DF4DA3EB-57A6-4804-80C0-7E0F66B2D98C}" name="NET WEIGHT KG" dataDxfId="18"/>
    <tableColumn id="17" xr3:uid="{EDB38849-5C0D-4B3C-8B45-D0396242D9EA}" name="TOTAL VALUE USD" dataDxfId="17"/>
    <tableColumn id="18" xr3:uid="{9349948A-2521-4C79-AB68-FD66E72243E3}" name="CURRENCY" dataDxfId="16"/>
    <tableColumn id="19" xr3:uid="{A3FD346C-446C-4E6E-AF19-B85700340D1A}" name="CIF VALUE USD" dataDxfId="15"/>
    <tableColumn id="20" xr3:uid="{E71A6352-4C1B-4738-B96A-EC44CD7815B8}" name="RAW FL EXEMPT" dataDxfId="14"/>
    <tableColumn id="21" xr3:uid="{0E5ECABF-910D-4E64-B9F1-D2CD7F27B318}" name="FL EXEMPT" dataDxfId="13"/>
    <tableColumn id="22" xr3:uid="{392503FA-40C8-4F39-B455-D97A1E7D8329}" name="EXCHANGE RATE LOCAL CURRENCY" dataDxfId="12"/>
    <tableColumn id="23" xr3:uid="{263DC44F-F5ED-4825-BD2F-0837F4EA8D7A}" name="SUM OF INVOICE VALUE" dataDxfId="11"/>
    <tableColumn id="24" xr3:uid="{932F127D-9F2C-4E62-83BF-EE7ACD7DB844}" name="IMPORT PAID DUTY" dataDxfId="10"/>
    <tableColumn id="34" xr3:uid="{9947F5A7-7D25-48D9-B398-DEBFEFD5FD70}" name="IMPORT PAID DUTY USD" dataDxfId="9"/>
    <tableColumn id="25" xr3:uid="{EC14D72B-EF2F-4664-911A-C9E70EA05A95}" name="RAW MODE OF TRANSOPORT" dataDxfId="8"/>
    <tableColumn id="26" xr3:uid="{B15DB420-E6B3-402F-80A5-2A6020296725}" name="MODE OF TRANSOPORT" dataDxfId="7"/>
    <tableColumn id="27" xr3:uid="{5F0C7820-343C-4749-B338-E3B278F231B1}" name="CUSTOMS OFFICE" dataDxfId="6"/>
    <tableColumn id="28" xr3:uid="{06A0F159-03E3-4234-92EA-1072E6C1CD26}" name="BILLL OF LADING" dataDxfId="5"/>
    <tableColumn id="29" xr3:uid="{B9B14753-1B8E-40B9-84F6-73BC072BCC31}" name="CHAPTER" dataDxfId="4"/>
    <tableColumn id="30" xr3:uid="{85982516-2C6E-4F90-9276-B3FCA57D0227}" name="HEADING" dataDxfId="3"/>
    <tableColumn id="31" xr3:uid="{4CC7E41F-AD27-4917-9A40-493C1D7531DB}" name="SUB HEADING" dataDxfId="2"/>
    <tableColumn id="32" xr3:uid="{6FA4D5EF-68A1-44E7-BF31-44558905B5B1}" name="MONTH" dataDxfId="1">
      <calculatedColumnFormula>+TEXT(A9,"mmmm")</calculatedColumnFormula>
    </tableColumn>
    <tableColumn id="33" xr3:uid="{6BDDE2B0-9FFB-4352-97F9-336D80AB5287}" name="YEAR"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E29"/>
  <sheetViews>
    <sheetView showGridLines="0" tabSelected="1" workbookViewId="0"/>
  </sheetViews>
  <sheetFormatPr defaultRowHeight="15" x14ac:dyDescent="0.25"/>
  <cols>
    <col min="1" max="1" width="9.85546875" bestFit="1" customWidth="1"/>
    <col min="2" max="2" width="87" bestFit="1" customWidth="1"/>
    <col min="3" max="3" width="116.140625" bestFit="1" customWidth="1"/>
    <col min="4" max="4" width="18.28515625" bestFit="1" customWidth="1"/>
    <col min="5" max="5" width="20.42578125" bestFit="1" customWidth="1"/>
    <col min="6" max="6" width="8.28515625" bestFit="1" customWidth="1"/>
    <col min="7" max="7" width="55.42578125" bestFit="1" customWidth="1"/>
    <col min="8" max="8" width="181.85546875" bestFit="1" customWidth="1"/>
    <col min="9" max="9" width="51.28515625" bestFit="1" customWidth="1"/>
    <col min="10" max="10" width="9.140625" bestFit="1" customWidth="1"/>
    <col min="11" max="11" width="4.85546875" bestFit="1" customWidth="1"/>
    <col min="12" max="12" width="33.140625" bestFit="1" customWidth="1"/>
    <col min="13" max="13" width="32.5703125" bestFit="1" customWidth="1"/>
    <col min="14" max="14" width="17.7109375" bestFit="1" customWidth="1"/>
    <col min="15" max="15" width="17.28515625" bestFit="1" customWidth="1"/>
    <col min="16" max="16" width="14.5703125" bestFit="1" customWidth="1"/>
    <col min="17" max="17" width="16.5703125" bestFit="1" customWidth="1"/>
    <col min="18" max="18" width="9.28515625" bestFit="1" customWidth="1"/>
    <col min="19" max="19" width="14" bestFit="1" customWidth="1"/>
    <col min="20" max="20" width="14.85546875" bestFit="1" customWidth="1"/>
    <col min="21" max="21" width="30.28515625" bestFit="1" customWidth="1"/>
    <col min="22" max="22" width="17.7109375" bestFit="1" customWidth="1"/>
    <col min="23" max="23" width="22.140625" bestFit="1" customWidth="1"/>
    <col min="24" max="24" width="25.7109375" bestFit="1" customWidth="1"/>
    <col min="25" max="25" width="20.5703125" bestFit="1" customWidth="1"/>
    <col min="26" max="26" width="22.140625" bestFit="1" customWidth="1"/>
    <col min="27" max="27" width="8.28515625" bestFit="1" customWidth="1"/>
    <col min="28" max="28" width="8.140625" bestFit="1" customWidth="1"/>
    <col min="29" max="29" width="12.28515625" bestFit="1" customWidth="1"/>
    <col min="30" max="30" width="7.85546875" bestFit="1" customWidth="1"/>
    <col min="31" max="31" width="5.140625" bestFit="1" customWidth="1"/>
  </cols>
  <sheetData>
    <row r="7" spans="1:31" ht="18.75" x14ac:dyDescent="0.3">
      <c r="A7" s="3" t="s">
        <v>166</v>
      </c>
    </row>
    <row r="8" spans="1:31" x14ac:dyDescent="0.25">
      <c r="A8" s="4" t="s">
        <v>155</v>
      </c>
      <c r="B8" s="4" t="s">
        <v>156</v>
      </c>
      <c r="C8" s="4" t="s">
        <v>157</v>
      </c>
      <c r="D8" s="4" t="s">
        <v>167</v>
      </c>
      <c r="E8" s="4" t="s">
        <v>168</v>
      </c>
      <c r="F8" s="4" t="s">
        <v>169</v>
      </c>
      <c r="G8" s="4" t="s">
        <v>170</v>
      </c>
      <c r="H8" s="4" t="s">
        <v>171</v>
      </c>
      <c r="I8" s="4" t="s">
        <v>172</v>
      </c>
      <c r="J8" s="4" t="s">
        <v>158</v>
      </c>
      <c r="K8" s="4" t="s">
        <v>159</v>
      </c>
      <c r="L8" s="4" t="s">
        <v>173</v>
      </c>
      <c r="M8" s="4" t="s">
        <v>160</v>
      </c>
      <c r="N8" s="4" t="s">
        <v>174</v>
      </c>
      <c r="O8" s="4" t="s">
        <v>175</v>
      </c>
      <c r="P8" s="4" t="s">
        <v>176</v>
      </c>
      <c r="Q8" s="4" t="s">
        <v>177</v>
      </c>
      <c r="R8" s="4" t="s">
        <v>161</v>
      </c>
      <c r="S8" s="4" t="s">
        <v>178</v>
      </c>
      <c r="T8" s="4" t="s">
        <v>179</v>
      </c>
      <c r="U8" s="4" t="s">
        <v>180</v>
      </c>
      <c r="V8" s="4" t="s">
        <v>181</v>
      </c>
      <c r="W8" s="4" t="s">
        <v>182</v>
      </c>
      <c r="X8" s="4" t="s">
        <v>183</v>
      </c>
      <c r="Y8" s="4" t="s">
        <v>184</v>
      </c>
      <c r="Z8" s="4" t="s">
        <v>185</v>
      </c>
      <c r="AA8" s="4" t="s">
        <v>162</v>
      </c>
      <c r="AB8" s="4" t="s">
        <v>163</v>
      </c>
      <c r="AC8" s="4" t="s">
        <v>186</v>
      </c>
      <c r="AD8" s="4" t="s">
        <v>164</v>
      </c>
      <c r="AE8" s="4" t="s">
        <v>165</v>
      </c>
    </row>
    <row r="9" spans="1:31" x14ac:dyDescent="0.25">
      <c r="A9" s="1">
        <v>44901</v>
      </c>
      <c r="B9" s="2" t="s">
        <v>33</v>
      </c>
      <c r="C9" s="2" t="s">
        <v>34</v>
      </c>
      <c r="D9" s="2" t="s">
        <v>0</v>
      </c>
      <c r="E9" s="2" t="s">
        <v>35</v>
      </c>
      <c r="F9" s="2">
        <v>71022100</v>
      </c>
      <c r="G9" s="2" t="s">
        <v>149</v>
      </c>
      <c r="H9" s="2" t="s">
        <v>36</v>
      </c>
      <c r="I9" s="2" t="s">
        <v>37</v>
      </c>
      <c r="J9" s="2">
        <v>160</v>
      </c>
      <c r="K9" s="2" t="s">
        <v>38</v>
      </c>
      <c r="L9" s="2" t="s">
        <v>39</v>
      </c>
      <c r="M9" s="2" t="s">
        <v>40</v>
      </c>
      <c r="N9" s="2">
        <v>1</v>
      </c>
      <c r="O9" s="2">
        <v>3.3</v>
      </c>
      <c r="P9" s="2">
        <v>3.3</v>
      </c>
      <c r="Q9" s="2">
        <v>3977159.24</v>
      </c>
      <c r="R9" s="2" t="s">
        <v>5</v>
      </c>
      <c r="S9" s="2">
        <v>3977159.24</v>
      </c>
      <c r="T9" s="2" t="s">
        <v>2</v>
      </c>
      <c r="U9" s="2">
        <v>505.19600000000003</v>
      </c>
      <c r="V9" s="2">
        <v>2009245</v>
      </c>
      <c r="W9" s="2">
        <v>3909.03</v>
      </c>
      <c r="X9" s="2" t="s">
        <v>12</v>
      </c>
      <c r="Y9" s="2" t="s">
        <v>13</v>
      </c>
      <c r="Z9" s="2" t="s">
        <v>14</v>
      </c>
      <c r="AA9" s="2">
        <v>71</v>
      </c>
      <c r="AB9" s="2">
        <v>7102</v>
      </c>
      <c r="AC9" s="2">
        <v>710221</v>
      </c>
      <c r="AD9" s="2" t="s">
        <v>145</v>
      </c>
      <c r="AE9" s="2">
        <v>2022</v>
      </c>
    </row>
    <row r="10" spans="1:31" x14ac:dyDescent="0.25">
      <c r="A10" s="1">
        <v>44901</v>
      </c>
      <c r="B10" s="2" t="s">
        <v>42</v>
      </c>
      <c r="C10" s="2" t="s">
        <v>43</v>
      </c>
      <c r="D10" s="2" t="s">
        <v>0</v>
      </c>
      <c r="E10" s="2" t="s">
        <v>23</v>
      </c>
      <c r="F10" s="2">
        <v>84136000</v>
      </c>
      <c r="G10" s="2" t="s">
        <v>150</v>
      </c>
      <c r="H10" s="2" t="s">
        <v>44</v>
      </c>
      <c r="I10" s="2" t="s">
        <v>45</v>
      </c>
      <c r="J10" s="2">
        <v>1</v>
      </c>
      <c r="K10" s="2" t="s">
        <v>21</v>
      </c>
      <c r="L10" s="2" t="s">
        <v>46</v>
      </c>
      <c r="M10" s="2" t="s">
        <v>47</v>
      </c>
      <c r="N10" s="2">
        <v>1</v>
      </c>
      <c r="O10" s="2">
        <v>4620</v>
      </c>
      <c r="P10" s="2">
        <v>4620</v>
      </c>
      <c r="Q10" s="2">
        <v>5265</v>
      </c>
      <c r="R10" s="2" t="s">
        <v>5</v>
      </c>
      <c r="S10" s="2">
        <v>5265</v>
      </c>
      <c r="T10" s="2" t="s">
        <v>2</v>
      </c>
      <c r="U10" s="2">
        <v>505.19600000000003</v>
      </c>
      <c r="V10" s="2">
        <v>5320</v>
      </c>
      <c r="W10" s="2">
        <v>10.35</v>
      </c>
      <c r="X10" s="2" t="s">
        <v>16</v>
      </c>
      <c r="Y10" s="2" t="s">
        <v>17</v>
      </c>
      <c r="Z10" s="2" t="s">
        <v>18</v>
      </c>
      <c r="AA10" s="2">
        <v>84</v>
      </c>
      <c r="AB10" s="2">
        <v>8413</v>
      </c>
      <c r="AC10" s="2">
        <v>841360</v>
      </c>
      <c r="AD10" s="2" t="s">
        <v>145</v>
      </c>
      <c r="AE10" s="2">
        <v>2022</v>
      </c>
    </row>
    <row r="11" spans="1:31" x14ac:dyDescent="0.25">
      <c r="A11" s="1">
        <v>44901</v>
      </c>
      <c r="B11" s="2" t="s">
        <v>52</v>
      </c>
      <c r="C11" s="2" t="s">
        <v>53</v>
      </c>
      <c r="D11" s="2" t="s">
        <v>0</v>
      </c>
      <c r="E11" s="2" t="s">
        <v>54</v>
      </c>
      <c r="F11" s="2">
        <v>44072900</v>
      </c>
      <c r="G11" s="2" t="s">
        <v>147</v>
      </c>
      <c r="H11" s="2" t="s">
        <v>55</v>
      </c>
      <c r="I11" s="2" t="s">
        <v>57</v>
      </c>
      <c r="J11" s="2">
        <v>20</v>
      </c>
      <c r="K11" s="2" t="s">
        <v>58</v>
      </c>
      <c r="L11" s="2" t="s">
        <v>56</v>
      </c>
      <c r="M11" s="2" t="s">
        <v>57</v>
      </c>
      <c r="N11" s="2">
        <v>2</v>
      </c>
      <c r="O11" s="2">
        <v>27000</v>
      </c>
      <c r="P11" s="2">
        <v>0</v>
      </c>
      <c r="Q11" s="2">
        <v>13447.4</v>
      </c>
      <c r="R11" s="2" t="s">
        <v>26</v>
      </c>
      <c r="S11" s="2">
        <v>13447.4</v>
      </c>
      <c r="T11" s="2" t="s">
        <v>2</v>
      </c>
      <c r="U11" s="2">
        <v>535.02800000000002</v>
      </c>
      <c r="V11" s="2">
        <v>33968</v>
      </c>
      <c r="W11" s="2">
        <v>66.09</v>
      </c>
      <c r="X11" s="2" t="s">
        <v>16</v>
      </c>
      <c r="Y11" s="2" t="s">
        <v>17</v>
      </c>
      <c r="Z11" s="2" t="s">
        <v>41</v>
      </c>
      <c r="AA11" s="2">
        <v>44</v>
      </c>
      <c r="AB11" s="2">
        <v>4407</v>
      </c>
      <c r="AC11" s="2">
        <v>440729</v>
      </c>
      <c r="AD11" s="2" t="s">
        <v>145</v>
      </c>
      <c r="AE11" s="2">
        <v>2022</v>
      </c>
    </row>
    <row r="12" spans="1:31" x14ac:dyDescent="0.25">
      <c r="A12" s="1">
        <v>44901</v>
      </c>
      <c r="B12" s="2" t="s">
        <v>27</v>
      </c>
      <c r="C12" s="2" t="s">
        <v>28</v>
      </c>
      <c r="D12" s="2" t="s">
        <v>8</v>
      </c>
      <c r="E12" s="2" t="s">
        <v>9</v>
      </c>
      <c r="F12" s="2">
        <v>85021110</v>
      </c>
      <c r="G12" s="2" t="s">
        <v>151</v>
      </c>
      <c r="H12" s="2" t="s">
        <v>62</v>
      </c>
      <c r="I12" s="2" t="s">
        <v>29</v>
      </c>
      <c r="J12" s="2">
        <v>1</v>
      </c>
      <c r="K12" s="2" t="s">
        <v>21</v>
      </c>
      <c r="L12" s="2" t="s">
        <v>30</v>
      </c>
      <c r="M12" s="2" t="s">
        <v>30</v>
      </c>
      <c r="N12" s="2">
        <v>6</v>
      </c>
      <c r="O12" s="2">
        <v>7.5</v>
      </c>
      <c r="P12" s="2">
        <v>7.5</v>
      </c>
      <c r="Q12" s="2">
        <v>534.45000000000005</v>
      </c>
      <c r="R12" s="2" t="s">
        <v>1</v>
      </c>
      <c r="S12" s="2">
        <v>534.45000000000005</v>
      </c>
      <c r="T12" s="2" t="s">
        <v>2</v>
      </c>
      <c r="U12" s="2">
        <v>1</v>
      </c>
      <c r="V12" s="2">
        <v>55350</v>
      </c>
      <c r="W12" s="2">
        <v>107.68</v>
      </c>
      <c r="X12" s="2" t="s">
        <v>12</v>
      </c>
      <c r="Y12" s="2" t="s">
        <v>13</v>
      </c>
      <c r="Z12" s="2" t="s">
        <v>14</v>
      </c>
      <c r="AA12" s="2">
        <v>85</v>
      </c>
      <c r="AB12" s="2">
        <v>8502</v>
      </c>
      <c r="AC12" s="2">
        <v>850211</v>
      </c>
      <c r="AD12" s="2" t="s">
        <v>145</v>
      </c>
      <c r="AE12" s="2">
        <v>2022</v>
      </c>
    </row>
    <row r="13" spans="1:31" x14ac:dyDescent="0.25">
      <c r="A13" s="1">
        <v>44901</v>
      </c>
      <c r="B13" s="2" t="s">
        <v>48</v>
      </c>
      <c r="C13" s="2" t="s">
        <v>49</v>
      </c>
      <c r="D13" s="2" t="s">
        <v>8</v>
      </c>
      <c r="E13" s="2" t="s">
        <v>9</v>
      </c>
      <c r="F13" s="2">
        <v>85167900</v>
      </c>
      <c r="G13" s="2" t="s">
        <v>146</v>
      </c>
      <c r="H13" s="2" t="s">
        <v>67</v>
      </c>
      <c r="I13" s="2" t="s">
        <v>50</v>
      </c>
      <c r="J13" s="2">
        <v>1</v>
      </c>
      <c r="K13" s="2" t="s">
        <v>21</v>
      </c>
      <c r="L13" s="2" t="s">
        <v>51</v>
      </c>
      <c r="M13" s="2" t="s">
        <v>51</v>
      </c>
      <c r="N13" s="2">
        <v>8</v>
      </c>
      <c r="O13" s="2">
        <v>20</v>
      </c>
      <c r="P13" s="2">
        <v>20</v>
      </c>
      <c r="Q13" s="2">
        <v>9.9</v>
      </c>
      <c r="R13" s="2" t="s">
        <v>1</v>
      </c>
      <c r="S13" s="2">
        <v>9.9</v>
      </c>
      <c r="T13" s="2" t="s">
        <v>2</v>
      </c>
      <c r="U13" s="2">
        <v>1</v>
      </c>
      <c r="V13" s="2">
        <v>1025</v>
      </c>
      <c r="W13" s="2">
        <v>1.99</v>
      </c>
      <c r="X13" s="2" t="s">
        <v>12</v>
      </c>
      <c r="Y13" s="2" t="s">
        <v>13</v>
      </c>
      <c r="Z13" s="2" t="s">
        <v>14</v>
      </c>
      <c r="AA13" s="2">
        <v>85</v>
      </c>
      <c r="AB13" s="2">
        <v>8516</v>
      </c>
      <c r="AC13" s="2">
        <v>851679</v>
      </c>
      <c r="AD13" s="2" t="s">
        <v>145</v>
      </c>
      <c r="AE13" s="2">
        <v>2022</v>
      </c>
    </row>
    <row r="14" spans="1:31" x14ac:dyDescent="0.25">
      <c r="A14" s="1">
        <v>44901</v>
      </c>
      <c r="B14" s="2" t="s">
        <v>68</v>
      </c>
      <c r="C14" s="2" t="s">
        <v>69</v>
      </c>
      <c r="D14" s="2" t="s">
        <v>0</v>
      </c>
      <c r="E14" s="2" t="s">
        <v>15</v>
      </c>
      <c r="F14" s="2">
        <v>44079900</v>
      </c>
      <c r="G14" s="2" t="s">
        <v>147</v>
      </c>
      <c r="H14" s="2" t="s">
        <v>55</v>
      </c>
      <c r="I14" s="2" t="s">
        <v>70</v>
      </c>
      <c r="J14" s="2">
        <v>214</v>
      </c>
      <c r="K14" s="2" t="s">
        <v>58</v>
      </c>
      <c r="L14" s="2" t="s">
        <v>71</v>
      </c>
      <c r="M14" s="2" t="s">
        <v>72</v>
      </c>
      <c r="N14" s="2">
        <v>2140</v>
      </c>
      <c r="O14" s="2">
        <v>203300</v>
      </c>
      <c r="P14" s="2">
        <v>203300</v>
      </c>
      <c r="Q14" s="2">
        <v>63415.94</v>
      </c>
      <c r="R14" s="2" t="s">
        <v>26</v>
      </c>
      <c r="S14" s="2">
        <v>63415.94</v>
      </c>
      <c r="T14" s="2" t="s">
        <v>2</v>
      </c>
      <c r="U14" s="2">
        <v>535.02800000000002</v>
      </c>
      <c r="V14" s="2">
        <v>160187</v>
      </c>
      <c r="W14" s="2">
        <v>311.64999999999998</v>
      </c>
      <c r="X14" s="2" t="s">
        <v>16</v>
      </c>
      <c r="Y14" s="2" t="s">
        <v>17</v>
      </c>
      <c r="Z14" s="2" t="s">
        <v>41</v>
      </c>
      <c r="AA14" s="2">
        <v>44</v>
      </c>
      <c r="AB14" s="2">
        <v>4407</v>
      </c>
      <c r="AC14" s="2">
        <v>440799</v>
      </c>
      <c r="AD14" s="2" t="s">
        <v>145</v>
      </c>
      <c r="AE14" s="2">
        <v>2022</v>
      </c>
    </row>
    <row r="15" spans="1:31" x14ac:dyDescent="0.25">
      <c r="A15" s="1">
        <v>44901</v>
      </c>
      <c r="B15" s="2" t="s">
        <v>73</v>
      </c>
      <c r="C15" s="2" t="s">
        <v>74</v>
      </c>
      <c r="D15" s="2" t="s">
        <v>0</v>
      </c>
      <c r="E15" s="2" t="s">
        <v>59</v>
      </c>
      <c r="F15" s="2">
        <v>71022100</v>
      </c>
      <c r="G15" s="2" t="s">
        <v>149</v>
      </c>
      <c r="H15" s="2" t="s">
        <v>36</v>
      </c>
      <c r="I15" s="2" t="s">
        <v>37</v>
      </c>
      <c r="J15" s="2">
        <v>6447</v>
      </c>
      <c r="K15" s="2" t="s">
        <v>38</v>
      </c>
      <c r="L15" s="2" t="s">
        <v>39</v>
      </c>
      <c r="M15" s="2" t="s">
        <v>40</v>
      </c>
      <c r="N15" s="2">
        <v>1</v>
      </c>
      <c r="O15" s="2">
        <v>4.5</v>
      </c>
      <c r="P15" s="2">
        <v>4.5</v>
      </c>
      <c r="Q15" s="2">
        <v>7768936.25</v>
      </c>
      <c r="R15" s="2" t="s">
        <v>5</v>
      </c>
      <c r="S15" s="2">
        <v>7768936.25</v>
      </c>
      <c r="T15" s="2" t="s">
        <v>2</v>
      </c>
      <c r="U15" s="2">
        <v>505.19600000000003</v>
      </c>
      <c r="V15" s="2">
        <v>3924836</v>
      </c>
      <c r="W15" s="2">
        <v>7635.86</v>
      </c>
      <c r="X15" s="2" t="s">
        <v>12</v>
      </c>
      <c r="Y15" s="2" t="s">
        <v>13</v>
      </c>
      <c r="Z15" s="2" t="s">
        <v>14</v>
      </c>
      <c r="AA15" s="2">
        <v>71</v>
      </c>
      <c r="AB15" s="2">
        <v>7102</v>
      </c>
      <c r="AC15" s="2">
        <v>710221</v>
      </c>
      <c r="AD15" s="2" t="s">
        <v>145</v>
      </c>
      <c r="AE15" s="2">
        <v>2022</v>
      </c>
    </row>
    <row r="16" spans="1:31" x14ac:dyDescent="0.25">
      <c r="A16" s="1">
        <v>44901</v>
      </c>
      <c r="B16" s="2" t="s">
        <v>75</v>
      </c>
      <c r="C16" s="2" t="s">
        <v>76</v>
      </c>
      <c r="D16" s="2" t="s">
        <v>19</v>
      </c>
      <c r="E16" s="2" t="s">
        <v>25</v>
      </c>
      <c r="F16" s="2">
        <v>84081090</v>
      </c>
      <c r="G16" s="2" t="s">
        <v>148</v>
      </c>
      <c r="H16" s="2" t="s">
        <v>77</v>
      </c>
      <c r="I16" s="2" t="s">
        <v>78</v>
      </c>
      <c r="J16" s="2">
        <v>1</v>
      </c>
      <c r="K16" s="2" t="s">
        <v>21</v>
      </c>
      <c r="L16" s="2" t="s">
        <v>79</v>
      </c>
      <c r="M16" s="2" t="s">
        <v>80</v>
      </c>
      <c r="N16" s="2">
        <v>1</v>
      </c>
      <c r="O16" s="2">
        <v>2583</v>
      </c>
      <c r="P16" s="2">
        <v>2583</v>
      </c>
      <c r="Q16" s="2">
        <v>4390000</v>
      </c>
      <c r="R16" s="2" t="s">
        <v>5</v>
      </c>
      <c r="S16" s="2">
        <v>4390000</v>
      </c>
      <c r="T16" s="2" t="s">
        <v>20</v>
      </c>
      <c r="U16" s="2">
        <v>505.19600000000003</v>
      </c>
      <c r="V16" s="2">
        <v>4435620</v>
      </c>
      <c r="W16" s="2">
        <v>8629.6</v>
      </c>
      <c r="X16" s="2" t="s">
        <v>16</v>
      </c>
      <c r="Y16" s="2" t="s">
        <v>17</v>
      </c>
      <c r="Z16" s="2" t="s">
        <v>66</v>
      </c>
      <c r="AA16" s="2">
        <v>84</v>
      </c>
      <c r="AB16" s="2">
        <v>8408</v>
      </c>
      <c r="AC16" s="2">
        <v>840810</v>
      </c>
      <c r="AD16" s="2" t="s">
        <v>145</v>
      </c>
      <c r="AE16" s="2">
        <v>2022</v>
      </c>
    </row>
    <row r="17" spans="1:31" x14ac:dyDescent="0.25">
      <c r="A17" s="1">
        <v>44901</v>
      </c>
      <c r="B17" s="2" t="s">
        <v>81</v>
      </c>
      <c r="C17" s="2" t="s">
        <v>82</v>
      </c>
      <c r="D17" s="2" t="s">
        <v>0</v>
      </c>
      <c r="E17" s="2" t="s">
        <v>24</v>
      </c>
      <c r="F17" s="2">
        <v>44039900</v>
      </c>
      <c r="G17" s="2" t="s">
        <v>147</v>
      </c>
      <c r="H17" s="2" t="s">
        <v>83</v>
      </c>
      <c r="I17" s="2" t="s">
        <v>84</v>
      </c>
      <c r="J17" s="2">
        <v>38</v>
      </c>
      <c r="K17" s="2" t="s">
        <v>58</v>
      </c>
      <c r="L17" s="2" t="s">
        <v>85</v>
      </c>
      <c r="M17" s="2" t="s">
        <v>86</v>
      </c>
      <c r="N17" s="2">
        <v>2300</v>
      </c>
      <c r="O17" s="2">
        <v>37500</v>
      </c>
      <c r="P17" s="2">
        <v>37500</v>
      </c>
      <c r="Q17" s="2">
        <v>23625</v>
      </c>
      <c r="R17" s="2" t="s">
        <v>5</v>
      </c>
      <c r="S17" s="2">
        <v>23625</v>
      </c>
      <c r="T17" s="2" t="s">
        <v>2</v>
      </c>
      <c r="U17" s="2">
        <v>505.19600000000003</v>
      </c>
      <c r="V17" s="2">
        <v>59676</v>
      </c>
      <c r="W17" s="2">
        <v>116.1</v>
      </c>
      <c r="X17" s="2" t="s">
        <v>3</v>
      </c>
      <c r="Y17" s="2" t="s">
        <v>4</v>
      </c>
      <c r="Z17" s="2" t="s">
        <v>87</v>
      </c>
      <c r="AA17" s="2">
        <v>44</v>
      </c>
      <c r="AB17" s="2">
        <v>4403</v>
      </c>
      <c r="AC17" s="2">
        <v>440399</v>
      </c>
      <c r="AD17" s="2" t="s">
        <v>145</v>
      </c>
      <c r="AE17" s="2">
        <v>2022</v>
      </c>
    </row>
    <row r="18" spans="1:31" x14ac:dyDescent="0.25">
      <c r="A18" s="1">
        <v>44901</v>
      </c>
      <c r="B18" s="2" t="s">
        <v>88</v>
      </c>
      <c r="C18" s="2" t="s">
        <v>89</v>
      </c>
      <c r="D18" s="2" t="s">
        <v>32</v>
      </c>
      <c r="E18" s="2" t="s">
        <v>32</v>
      </c>
      <c r="F18" s="2">
        <v>85043300</v>
      </c>
      <c r="G18" s="2" t="s">
        <v>152</v>
      </c>
      <c r="H18" s="2" t="s">
        <v>90</v>
      </c>
      <c r="I18" s="2" t="s">
        <v>91</v>
      </c>
      <c r="J18" s="2">
        <v>1</v>
      </c>
      <c r="K18" s="2" t="s">
        <v>21</v>
      </c>
      <c r="L18" s="2" t="s">
        <v>60</v>
      </c>
      <c r="M18" s="2" t="s">
        <v>61</v>
      </c>
      <c r="N18" s="2">
        <v>8</v>
      </c>
      <c r="O18" s="2">
        <v>320</v>
      </c>
      <c r="P18" s="2">
        <v>320</v>
      </c>
      <c r="Q18" s="2">
        <v>14000</v>
      </c>
      <c r="R18" s="2" t="s">
        <v>5</v>
      </c>
      <c r="S18" s="2">
        <v>14000</v>
      </c>
      <c r="T18" s="2" t="s">
        <v>20</v>
      </c>
      <c r="U18" s="2">
        <v>505.19600000000003</v>
      </c>
      <c r="V18" s="2">
        <v>14146</v>
      </c>
      <c r="W18" s="2">
        <v>27.52</v>
      </c>
      <c r="X18" s="2" t="s">
        <v>16</v>
      </c>
      <c r="Y18" s="2" t="s">
        <v>17</v>
      </c>
      <c r="Z18" s="2" t="s">
        <v>92</v>
      </c>
      <c r="AA18" s="2">
        <v>85</v>
      </c>
      <c r="AB18" s="2">
        <v>8504</v>
      </c>
      <c r="AC18" s="2">
        <v>850433</v>
      </c>
      <c r="AD18" s="2" t="s">
        <v>145</v>
      </c>
      <c r="AE18" s="2">
        <v>2022</v>
      </c>
    </row>
    <row r="19" spans="1:31" x14ac:dyDescent="0.25">
      <c r="A19" s="1">
        <v>44901</v>
      </c>
      <c r="B19" s="2" t="s">
        <v>93</v>
      </c>
      <c r="C19" s="2" t="s">
        <v>94</v>
      </c>
      <c r="D19" s="2" t="s">
        <v>0</v>
      </c>
      <c r="E19" s="2" t="s">
        <v>95</v>
      </c>
      <c r="F19" s="2">
        <v>44072900</v>
      </c>
      <c r="G19" s="2" t="s">
        <v>147</v>
      </c>
      <c r="H19" s="2" t="s">
        <v>55</v>
      </c>
      <c r="I19" s="2" t="s">
        <v>96</v>
      </c>
      <c r="J19" s="2">
        <v>251</v>
      </c>
      <c r="K19" s="2" t="s">
        <v>58</v>
      </c>
      <c r="L19" s="2" t="s">
        <v>97</v>
      </c>
      <c r="M19" s="2" t="s">
        <v>98</v>
      </c>
      <c r="N19" s="2">
        <v>1560</v>
      </c>
      <c r="O19" s="2">
        <v>286000</v>
      </c>
      <c r="P19" s="2">
        <v>247000</v>
      </c>
      <c r="Q19" s="2">
        <v>150163.81</v>
      </c>
      <c r="R19" s="2" t="s">
        <v>26</v>
      </c>
      <c r="S19" s="2">
        <v>150163.81</v>
      </c>
      <c r="T19" s="2" t="s">
        <v>2</v>
      </c>
      <c r="U19" s="2">
        <v>535.02800000000002</v>
      </c>
      <c r="V19" s="2">
        <v>379311</v>
      </c>
      <c r="W19" s="2">
        <v>737.96</v>
      </c>
      <c r="X19" s="2" t="s">
        <v>16</v>
      </c>
      <c r="Y19" s="2" t="s">
        <v>17</v>
      </c>
      <c r="Z19" s="2" t="s">
        <v>41</v>
      </c>
      <c r="AA19" s="2">
        <v>44</v>
      </c>
      <c r="AB19" s="2">
        <v>4407</v>
      </c>
      <c r="AC19" s="2">
        <v>440729</v>
      </c>
      <c r="AD19" s="2" t="s">
        <v>145</v>
      </c>
      <c r="AE19" s="2">
        <v>2022</v>
      </c>
    </row>
    <row r="20" spans="1:31" x14ac:dyDescent="0.25">
      <c r="A20" s="1">
        <v>44900</v>
      </c>
      <c r="B20" s="2" t="s">
        <v>100</v>
      </c>
      <c r="C20" s="2" t="s">
        <v>101</v>
      </c>
      <c r="D20" s="2" t="s">
        <v>15</v>
      </c>
      <c r="E20" s="2" t="s">
        <v>31</v>
      </c>
      <c r="F20" s="2">
        <v>86090090</v>
      </c>
      <c r="G20" s="2" t="s">
        <v>102</v>
      </c>
      <c r="H20" s="2" t="s">
        <v>103</v>
      </c>
      <c r="I20" s="2" t="s">
        <v>104</v>
      </c>
      <c r="J20" s="2">
        <v>1</v>
      </c>
      <c r="K20" s="2" t="s">
        <v>21</v>
      </c>
      <c r="L20" s="2" t="s">
        <v>105</v>
      </c>
      <c r="M20" s="2" t="s">
        <v>106</v>
      </c>
      <c r="N20" s="2">
        <v>1</v>
      </c>
      <c r="O20" s="2">
        <v>3620</v>
      </c>
      <c r="P20" s="2">
        <v>3620</v>
      </c>
      <c r="Q20" s="2">
        <v>2422.0100000000002</v>
      </c>
      <c r="R20" s="2" t="s">
        <v>26</v>
      </c>
      <c r="S20" s="2">
        <v>2422.0100000000002</v>
      </c>
      <c r="T20" s="2" t="s">
        <v>2</v>
      </c>
      <c r="U20" s="2">
        <v>533.12900000000002</v>
      </c>
      <c r="V20" s="2">
        <v>251370</v>
      </c>
      <c r="W20" s="2">
        <v>489.05</v>
      </c>
      <c r="X20" s="2" t="s">
        <v>16</v>
      </c>
      <c r="Y20" s="2" t="s">
        <v>17</v>
      </c>
      <c r="Z20" s="2" t="s">
        <v>18</v>
      </c>
      <c r="AA20" s="2">
        <v>86</v>
      </c>
      <c r="AB20" s="2">
        <v>8609</v>
      </c>
      <c r="AC20" s="2">
        <v>860900</v>
      </c>
      <c r="AD20" s="2" t="s">
        <v>145</v>
      </c>
      <c r="AE20" s="2">
        <v>2022</v>
      </c>
    </row>
    <row r="21" spans="1:31" x14ac:dyDescent="0.25">
      <c r="A21" s="1">
        <v>44900</v>
      </c>
      <c r="B21" s="2" t="s">
        <v>107</v>
      </c>
      <c r="C21" s="2" t="s">
        <v>108</v>
      </c>
      <c r="D21" s="2" t="s">
        <v>24</v>
      </c>
      <c r="E21" s="2" t="s">
        <v>24</v>
      </c>
      <c r="F21" s="2">
        <v>90301000</v>
      </c>
      <c r="G21" s="2" t="s">
        <v>153</v>
      </c>
      <c r="H21" s="2" t="s">
        <v>109</v>
      </c>
      <c r="I21" s="2" t="s">
        <v>109</v>
      </c>
      <c r="J21" s="2">
        <v>1</v>
      </c>
      <c r="K21" s="2" t="s">
        <v>21</v>
      </c>
      <c r="L21" s="2" t="s">
        <v>99</v>
      </c>
      <c r="M21" s="2" t="s">
        <v>99</v>
      </c>
      <c r="N21" s="2">
        <v>1</v>
      </c>
      <c r="O21" s="2">
        <v>10</v>
      </c>
      <c r="P21" s="2">
        <v>10</v>
      </c>
      <c r="Q21" s="2">
        <v>18.57</v>
      </c>
      <c r="R21" s="2" t="s">
        <v>1</v>
      </c>
      <c r="S21" s="2">
        <v>61.7</v>
      </c>
      <c r="T21" s="2" t="s">
        <v>2</v>
      </c>
      <c r="U21" s="2">
        <v>1</v>
      </c>
      <c r="V21" s="2">
        <v>1927</v>
      </c>
      <c r="W21" s="2">
        <v>3.75</v>
      </c>
      <c r="X21" s="2" t="s">
        <v>12</v>
      </c>
      <c r="Y21" s="2" t="s">
        <v>13</v>
      </c>
      <c r="Z21" s="2" t="s">
        <v>14</v>
      </c>
      <c r="AA21" s="2">
        <v>90</v>
      </c>
      <c r="AB21" s="2">
        <v>9030</v>
      </c>
      <c r="AC21" s="2">
        <v>903010</v>
      </c>
      <c r="AD21" s="2" t="s">
        <v>145</v>
      </c>
      <c r="AE21" s="2">
        <v>2022</v>
      </c>
    </row>
    <row r="22" spans="1:31" x14ac:dyDescent="0.25">
      <c r="A22" s="1">
        <v>44900</v>
      </c>
      <c r="B22" s="2" t="s">
        <v>6</v>
      </c>
      <c r="C22" s="2" t="s">
        <v>7</v>
      </c>
      <c r="D22" s="2" t="s">
        <v>8</v>
      </c>
      <c r="E22" s="2" t="s">
        <v>9</v>
      </c>
      <c r="F22" s="2">
        <v>85167900</v>
      </c>
      <c r="G22" s="2" t="s">
        <v>146</v>
      </c>
      <c r="H22" s="2" t="s">
        <v>67</v>
      </c>
      <c r="I22" s="2" t="s">
        <v>10</v>
      </c>
      <c r="J22" s="2">
        <v>10</v>
      </c>
      <c r="K22" s="2" t="s">
        <v>21</v>
      </c>
      <c r="L22" s="2" t="s">
        <v>11</v>
      </c>
      <c r="M22" s="2" t="s">
        <v>11</v>
      </c>
      <c r="N22" s="2">
        <v>3</v>
      </c>
      <c r="O22" s="2">
        <v>20</v>
      </c>
      <c r="P22" s="2">
        <v>20</v>
      </c>
      <c r="Q22" s="2">
        <v>274.56</v>
      </c>
      <c r="R22" s="2" t="s">
        <v>1</v>
      </c>
      <c r="S22" s="2">
        <v>274.56</v>
      </c>
      <c r="T22" s="2" t="s">
        <v>2</v>
      </c>
      <c r="U22" s="2">
        <v>1</v>
      </c>
      <c r="V22" s="2">
        <v>28495</v>
      </c>
      <c r="W22" s="2">
        <v>55.44</v>
      </c>
      <c r="X22" s="2" t="s">
        <v>12</v>
      </c>
      <c r="Y22" s="2" t="s">
        <v>13</v>
      </c>
      <c r="Z22" s="2" t="s">
        <v>14</v>
      </c>
      <c r="AA22" s="2">
        <v>85</v>
      </c>
      <c r="AB22" s="2">
        <v>8516</v>
      </c>
      <c r="AC22" s="2">
        <v>851679</v>
      </c>
      <c r="AD22" s="2" t="s">
        <v>145</v>
      </c>
      <c r="AE22" s="2">
        <v>2022</v>
      </c>
    </row>
    <row r="23" spans="1:31" x14ac:dyDescent="0.25">
      <c r="A23" s="1">
        <v>44900</v>
      </c>
      <c r="B23" s="2" t="s">
        <v>110</v>
      </c>
      <c r="C23" s="2" t="s">
        <v>111</v>
      </c>
      <c r="D23" s="2" t="s">
        <v>0</v>
      </c>
      <c r="E23" s="2" t="s">
        <v>95</v>
      </c>
      <c r="F23" s="2">
        <v>44079900</v>
      </c>
      <c r="G23" s="2" t="s">
        <v>147</v>
      </c>
      <c r="H23" s="2" t="s">
        <v>55</v>
      </c>
      <c r="I23" s="2" t="s">
        <v>112</v>
      </c>
      <c r="J23" s="2">
        <v>156</v>
      </c>
      <c r="K23" s="2" t="s">
        <v>58</v>
      </c>
      <c r="L23" s="2" t="s">
        <v>113</v>
      </c>
      <c r="M23" s="2" t="s">
        <v>114</v>
      </c>
      <c r="N23" s="2">
        <v>156</v>
      </c>
      <c r="O23" s="2">
        <v>22000</v>
      </c>
      <c r="P23" s="2">
        <v>20000</v>
      </c>
      <c r="Q23" s="2">
        <v>103250</v>
      </c>
      <c r="R23" s="2" t="s">
        <v>5</v>
      </c>
      <c r="S23" s="2">
        <v>103250</v>
      </c>
      <c r="T23" s="2" t="s">
        <v>2</v>
      </c>
      <c r="U23" s="2">
        <v>506.27199999999999</v>
      </c>
      <c r="V23" s="2">
        <v>261363</v>
      </c>
      <c r="W23" s="2">
        <v>508.49</v>
      </c>
      <c r="X23" s="2" t="s">
        <v>16</v>
      </c>
      <c r="Y23" s="2" t="s">
        <v>17</v>
      </c>
      <c r="Z23" s="2" t="s">
        <v>41</v>
      </c>
      <c r="AA23" s="2">
        <v>44</v>
      </c>
      <c r="AB23" s="2">
        <v>4407</v>
      </c>
      <c r="AC23" s="2">
        <v>440799</v>
      </c>
      <c r="AD23" s="2" t="s">
        <v>145</v>
      </c>
      <c r="AE23" s="2">
        <v>2022</v>
      </c>
    </row>
    <row r="24" spans="1:31" x14ac:dyDescent="0.25">
      <c r="A24" s="1">
        <v>44900</v>
      </c>
      <c r="B24" s="2" t="s">
        <v>115</v>
      </c>
      <c r="C24" s="2" t="s">
        <v>116</v>
      </c>
      <c r="D24" s="2" t="s">
        <v>0</v>
      </c>
      <c r="E24" s="2" t="s">
        <v>25</v>
      </c>
      <c r="F24" s="2">
        <v>44079900</v>
      </c>
      <c r="G24" s="2" t="s">
        <v>147</v>
      </c>
      <c r="H24" s="2" t="s">
        <v>55</v>
      </c>
      <c r="I24" s="2" t="s">
        <v>117</v>
      </c>
      <c r="J24" s="2">
        <v>11</v>
      </c>
      <c r="K24" s="2" t="s">
        <v>58</v>
      </c>
      <c r="L24" s="2" t="s">
        <v>118</v>
      </c>
      <c r="M24" s="2" t="s">
        <v>119</v>
      </c>
      <c r="N24" s="2">
        <v>12</v>
      </c>
      <c r="O24" s="2">
        <v>20000</v>
      </c>
      <c r="P24" s="2">
        <v>20000</v>
      </c>
      <c r="Q24" s="2">
        <v>12071.49</v>
      </c>
      <c r="R24" s="2" t="s">
        <v>26</v>
      </c>
      <c r="S24" s="2">
        <v>12071.49</v>
      </c>
      <c r="T24" s="2" t="s">
        <v>2</v>
      </c>
      <c r="U24" s="2">
        <v>533.12900000000002</v>
      </c>
      <c r="V24" s="2">
        <v>30557</v>
      </c>
      <c r="W24" s="2">
        <v>59.45</v>
      </c>
      <c r="X24" s="2" t="s">
        <v>16</v>
      </c>
      <c r="Y24" s="2" t="s">
        <v>17</v>
      </c>
      <c r="Z24" s="2" t="s">
        <v>41</v>
      </c>
      <c r="AA24" s="2">
        <v>44</v>
      </c>
      <c r="AB24" s="2">
        <v>4407</v>
      </c>
      <c r="AC24" s="2">
        <v>440799</v>
      </c>
      <c r="AD24" s="2" t="s">
        <v>145</v>
      </c>
      <c r="AE24" s="2">
        <v>2022</v>
      </c>
    </row>
    <row r="25" spans="1:31" x14ac:dyDescent="0.25">
      <c r="A25" s="1">
        <v>44900</v>
      </c>
      <c r="B25" s="2" t="s">
        <v>121</v>
      </c>
      <c r="C25" s="2" t="s">
        <v>122</v>
      </c>
      <c r="D25" s="2" t="s">
        <v>0</v>
      </c>
      <c r="E25" s="2" t="s">
        <v>95</v>
      </c>
      <c r="F25" s="2">
        <v>44079900</v>
      </c>
      <c r="G25" s="2" t="s">
        <v>147</v>
      </c>
      <c r="H25" s="2" t="s">
        <v>55</v>
      </c>
      <c r="I25" s="2" t="s">
        <v>123</v>
      </c>
      <c r="J25" s="2">
        <v>277050</v>
      </c>
      <c r="K25" s="2" t="s">
        <v>58</v>
      </c>
      <c r="L25" s="2" t="s">
        <v>124</v>
      </c>
      <c r="M25" s="2" t="s">
        <v>125</v>
      </c>
      <c r="N25" s="2">
        <v>1714</v>
      </c>
      <c r="O25" s="2">
        <v>263310</v>
      </c>
      <c r="P25" s="2">
        <v>260000</v>
      </c>
      <c r="Q25" s="2">
        <v>59593</v>
      </c>
      <c r="R25" s="2" t="s">
        <v>5</v>
      </c>
      <c r="S25" s="2">
        <v>59593</v>
      </c>
      <c r="T25" s="2" t="s">
        <v>2</v>
      </c>
      <c r="U25" s="2">
        <v>506.27199999999999</v>
      </c>
      <c r="V25" s="2">
        <v>150851</v>
      </c>
      <c r="W25" s="2">
        <v>293.48</v>
      </c>
      <c r="X25" s="2" t="s">
        <v>16</v>
      </c>
      <c r="Y25" s="2" t="s">
        <v>17</v>
      </c>
      <c r="Z25" s="2" t="s">
        <v>41</v>
      </c>
      <c r="AA25" s="2">
        <v>44</v>
      </c>
      <c r="AB25" s="2">
        <v>4407</v>
      </c>
      <c r="AC25" s="2">
        <v>440799</v>
      </c>
      <c r="AD25" s="2" t="s">
        <v>145</v>
      </c>
      <c r="AE25" s="2">
        <v>2022</v>
      </c>
    </row>
    <row r="26" spans="1:31" x14ac:dyDescent="0.25">
      <c r="A26" s="1">
        <v>44900</v>
      </c>
      <c r="B26" s="2" t="s">
        <v>126</v>
      </c>
      <c r="C26" s="2" t="s">
        <v>127</v>
      </c>
      <c r="D26" s="2" t="s">
        <v>0</v>
      </c>
      <c r="E26" s="2" t="s">
        <v>95</v>
      </c>
      <c r="F26" s="2">
        <v>44079900</v>
      </c>
      <c r="G26" s="2" t="s">
        <v>147</v>
      </c>
      <c r="H26" s="2" t="s">
        <v>55</v>
      </c>
      <c r="I26" s="2" t="s">
        <v>128</v>
      </c>
      <c r="J26" s="2">
        <v>261</v>
      </c>
      <c r="K26" s="2" t="s">
        <v>58</v>
      </c>
      <c r="L26" s="2" t="s">
        <v>129</v>
      </c>
      <c r="M26" s="2" t="s">
        <v>130</v>
      </c>
      <c r="N26" s="2">
        <v>261</v>
      </c>
      <c r="O26" s="2">
        <v>210219</v>
      </c>
      <c r="P26" s="2">
        <v>210219</v>
      </c>
      <c r="Q26" s="2">
        <v>82973.91</v>
      </c>
      <c r="R26" s="2" t="s">
        <v>26</v>
      </c>
      <c r="S26" s="2">
        <v>82973.91</v>
      </c>
      <c r="T26" s="2" t="s">
        <v>2</v>
      </c>
      <c r="U26" s="2">
        <v>533.12900000000002</v>
      </c>
      <c r="V26" s="2">
        <v>210037</v>
      </c>
      <c r="W26" s="2">
        <v>408.63</v>
      </c>
      <c r="X26" s="2" t="s">
        <v>16</v>
      </c>
      <c r="Y26" s="2" t="s">
        <v>17</v>
      </c>
      <c r="Z26" s="2" t="s">
        <v>41</v>
      </c>
      <c r="AA26" s="2">
        <v>44</v>
      </c>
      <c r="AB26" s="2">
        <v>4407</v>
      </c>
      <c r="AC26" s="2">
        <v>440799</v>
      </c>
      <c r="AD26" s="2" t="s">
        <v>145</v>
      </c>
      <c r="AE26" s="2">
        <v>2022</v>
      </c>
    </row>
    <row r="27" spans="1:31" x14ac:dyDescent="0.25">
      <c r="A27" s="1">
        <v>44897</v>
      </c>
      <c r="B27" s="2" t="s">
        <v>63</v>
      </c>
      <c r="C27" s="2" t="s">
        <v>131</v>
      </c>
      <c r="D27" s="2" t="s">
        <v>19</v>
      </c>
      <c r="E27" s="2" t="s">
        <v>23</v>
      </c>
      <c r="F27" s="2">
        <v>84122900</v>
      </c>
      <c r="G27" s="2" t="s">
        <v>148</v>
      </c>
      <c r="H27" s="2" t="s">
        <v>132</v>
      </c>
      <c r="I27" s="2" t="s">
        <v>133</v>
      </c>
      <c r="J27" s="2">
        <v>1</v>
      </c>
      <c r="K27" s="2" t="s">
        <v>21</v>
      </c>
      <c r="L27" s="2" t="s">
        <v>64</v>
      </c>
      <c r="M27" s="2" t="s">
        <v>65</v>
      </c>
      <c r="N27" s="2">
        <v>2</v>
      </c>
      <c r="O27" s="2">
        <v>3949</v>
      </c>
      <c r="P27" s="2">
        <v>2500</v>
      </c>
      <c r="Q27" s="2">
        <v>58879</v>
      </c>
      <c r="R27" s="2" t="s">
        <v>5</v>
      </c>
      <c r="S27" s="2">
        <v>58879</v>
      </c>
      <c r="T27" s="2" t="s">
        <v>20</v>
      </c>
      <c r="U27" s="2">
        <v>506.52499999999998</v>
      </c>
      <c r="V27" s="2">
        <v>59648</v>
      </c>
      <c r="W27" s="2">
        <v>116.05</v>
      </c>
      <c r="X27" s="2" t="s">
        <v>16</v>
      </c>
      <c r="Y27" s="2" t="s">
        <v>17</v>
      </c>
      <c r="Z27" s="2" t="s">
        <v>66</v>
      </c>
      <c r="AA27" s="2">
        <v>84</v>
      </c>
      <c r="AB27" s="2">
        <v>8412</v>
      </c>
      <c r="AC27" s="2">
        <v>841229</v>
      </c>
      <c r="AD27" s="2" t="s">
        <v>145</v>
      </c>
      <c r="AE27" s="2">
        <v>2022</v>
      </c>
    </row>
    <row r="28" spans="1:31" x14ac:dyDescent="0.25">
      <c r="A28" s="1">
        <v>44897</v>
      </c>
      <c r="B28" s="2" t="s">
        <v>134</v>
      </c>
      <c r="C28" s="2" t="s">
        <v>135</v>
      </c>
      <c r="D28" s="2" t="s">
        <v>8</v>
      </c>
      <c r="E28" s="2" t="s">
        <v>8</v>
      </c>
      <c r="F28" s="2">
        <v>94042900</v>
      </c>
      <c r="G28" s="2" t="s">
        <v>154</v>
      </c>
      <c r="H28" s="2" t="s">
        <v>120</v>
      </c>
      <c r="I28" s="2" t="s">
        <v>136</v>
      </c>
      <c r="J28" s="2">
        <v>1</v>
      </c>
      <c r="K28" s="2" t="s">
        <v>21</v>
      </c>
      <c r="L28" s="2" t="s">
        <v>137</v>
      </c>
      <c r="M28" s="2" t="s">
        <v>137</v>
      </c>
      <c r="N28" s="2">
        <v>16</v>
      </c>
      <c r="O28" s="2">
        <v>100</v>
      </c>
      <c r="P28" s="2">
        <v>100</v>
      </c>
      <c r="Q28" s="2">
        <v>164</v>
      </c>
      <c r="R28" s="2" t="s">
        <v>5</v>
      </c>
      <c r="S28" s="2">
        <v>164</v>
      </c>
      <c r="T28" s="2" t="s">
        <v>2</v>
      </c>
      <c r="U28" s="2">
        <v>506.52499999999998</v>
      </c>
      <c r="V28" s="2">
        <v>415</v>
      </c>
      <c r="W28" s="2">
        <v>0.81</v>
      </c>
      <c r="X28" s="2" t="s">
        <v>12</v>
      </c>
      <c r="Y28" s="2" t="s">
        <v>13</v>
      </c>
      <c r="Z28" s="2" t="s">
        <v>14</v>
      </c>
      <c r="AA28" s="2">
        <v>94</v>
      </c>
      <c r="AB28" s="2">
        <v>9404</v>
      </c>
      <c r="AC28" s="2">
        <v>940429</v>
      </c>
      <c r="AD28" s="2" t="s">
        <v>145</v>
      </c>
      <c r="AE28" s="2">
        <v>2022</v>
      </c>
    </row>
    <row r="29" spans="1:31" x14ac:dyDescent="0.25">
      <c r="A29" s="1">
        <v>44897</v>
      </c>
      <c r="B29" s="2" t="s">
        <v>140</v>
      </c>
      <c r="C29" s="2" t="s">
        <v>141</v>
      </c>
      <c r="D29" s="2" t="s">
        <v>0</v>
      </c>
      <c r="E29" s="2" t="s">
        <v>142</v>
      </c>
      <c r="F29" s="2">
        <v>22019000</v>
      </c>
      <c r="G29" s="2" t="s">
        <v>148</v>
      </c>
      <c r="H29" s="2" t="s">
        <v>138</v>
      </c>
      <c r="I29" s="2" t="s">
        <v>143</v>
      </c>
      <c r="J29" s="2">
        <v>1</v>
      </c>
      <c r="K29" s="2" t="s">
        <v>22</v>
      </c>
      <c r="L29" s="2" t="s">
        <v>144</v>
      </c>
      <c r="M29" s="2" t="s">
        <v>139</v>
      </c>
      <c r="N29" s="2">
        <v>600</v>
      </c>
      <c r="O29" s="2">
        <v>1800</v>
      </c>
      <c r="P29" s="2">
        <v>1800</v>
      </c>
      <c r="Q29" s="2">
        <v>66</v>
      </c>
      <c r="R29" s="2" t="s">
        <v>5</v>
      </c>
      <c r="S29" s="2">
        <v>116</v>
      </c>
      <c r="T29" s="2" t="s">
        <v>2</v>
      </c>
      <c r="U29" s="2">
        <v>506.52499999999998</v>
      </c>
      <c r="V29" s="2">
        <v>21120</v>
      </c>
      <c r="W29" s="2">
        <v>41.09</v>
      </c>
      <c r="X29" s="2" t="s">
        <v>16</v>
      </c>
      <c r="Y29" s="2" t="s">
        <v>17</v>
      </c>
      <c r="Z29" s="2" t="s">
        <v>92</v>
      </c>
      <c r="AA29" s="2">
        <v>22</v>
      </c>
      <c r="AB29" s="2">
        <v>2201</v>
      </c>
      <c r="AC29" s="2">
        <v>220190</v>
      </c>
      <c r="AD29" s="2" t="s">
        <v>145</v>
      </c>
      <c r="AE29" s="2">
        <v>2022</v>
      </c>
    </row>
  </sheetData>
  <dataConsolidate/>
  <pageMargins left="0.75" right="0.75" top="1" bottom="1" header="0.5" footer="0.5"/>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C3D3F-0CC5-41CC-8FC9-8DF1CECEC5D5}">
  <dimension ref="A7:AH27"/>
  <sheetViews>
    <sheetView showGridLines="0" workbookViewId="0"/>
  </sheetViews>
  <sheetFormatPr defaultRowHeight="15" x14ac:dyDescent="0.25"/>
  <cols>
    <col min="1" max="1" width="9.85546875" bestFit="1" customWidth="1"/>
    <col min="2" max="2" width="45.140625" bestFit="1" customWidth="1"/>
    <col min="3" max="3" width="116.28515625" bestFit="1" customWidth="1"/>
    <col min="4" max="4" width="18.28515625" bestFit="1" customWidth="1"/>
    <col min="5" max="5" width="20.42578125" bestFit="1" customWidth="1"/>
    <col min="6" max="6" width="8.28515625" bestFit="1" customWidth="1"/>
    <col min="7" max="7" width="180.85546875" bestFit="1" customWidth="1"/>
    <col min="8" max="9" width="42.7109375" bestFit="1" customWidth="1"/>
    <col min="10" max="10" width="9.140625" bestFit="1" customWidth="1"/>
    <col min="11" max="11" width="4.85546875" bestFit="1" customWidth="1"/>
    <col min="12" max="12" width="31.42578125" bestFit="1" customWidth="1"/>
    <col min="13" max="13" width="36.7109375" bestFit="1" customWidth="1"/>
    <col min="14" max="14" width="17.7109375" bestFit="1" customWidth="1"/>
    <col min="15" max="15" width="17.28515625" bestFit="1" customWidth="1"/>
    <col min="16" max="16" width="14.5703125" bestFit="1" customWidth="1"/>
    <col min="17" max="17" width="16.5703125" bestFit="1" customWidth="1"/>
    <col min="18" max="18" width="9.28515625" bestFit="1" customWidth="1"/>
    <col min="19" max="19" width="14" bestFit="1" customWidth="1"/>
    <col min="20" max="20" width="14.85546875" bestFit="1" customWidth="1"/>
    <col min="21" max="21" width="9.85546875" bestFit="1" customWidth="1"/>
    <col min="22" max="22" width="30.28515625" bestFit="1" customWidth="1"/>
    <col min="23" max="23" width="21.42578125" bestFit="1" customWidth="1"/>
    <col min="24" max="24" width="18" bestFit="1" customWidth="1"/>
    <col min="25" max="25" width="18" customWidth="1"/>
    <col min="26" max="26" width="25.7109375" bestFit="1" customWidth="1"/>
    <col min="27" max="28" width="20.5703125" bestFit="1" customWidth="1"/>
    <col min="29" max="29" width="15.42578125" bestFit="1" customWidth="1"/>
    <col min="30" max="30" width="8.28515625" bestFit="1" customWidth="1"/>
    <col min="31" max="31" width="8.140625" bestFit="1" customWidth="1"/>
    <col min="32" max="32" width="12.28515625" bestFit="1" customWidth="1"/>
    <col min="33" max="33" width="7.85546875" bestFit="1" customWidth="1"/>
    <col min="34" max="34" width="5.140625" bestFit="1" customWidth="1"/>
  </cols>
  <sheetData>
    <row r="7" spans="1:34" ht="18.75" x14ac:dyDescent="0.3">
      <c r="A7" s="3" t="s">
        <v>187</v>
      </c>
    </row>
    <row r="8" spans="1:34" x14ac:dyDescent="0.25">
      <c r="A8" s="5" t="s">
        <v>155</v>
      </c>
      <c r="B8" s="5" t="s">
        <v>188</v>
      </c>
      <c r="C8" s="5" t="s">
        <v>189</v>
      </c>
      <c r="D8" s="5" t="s">
        <v>167</v>
      </c>
      <c r="E8" s="5" t="s">
        <v>168</v>
      </c>
      <c r="F8" s="5" t="s">
        <v>169</v>
      </c>
      <c r="G8" s="5" t="s">
        <v>171</v>
      </c>
      <c r="H8" s="5" t="s">
        <v>190</v>
      </c>
      <c r="I8" s="5" t="s">
        <v>172</v>
      </c>
      <c r="J8" s="5" t="s">
        <v>158</v>
      </c>
      <c r="K8" s="5" t="s">
        <v>159</v>
      </c>
      <c r="L8" s="5" t="s">
        <v>173</v>
      </c>
      <c r="M8" s="5" t="s">
        <v>191</v>
      </c>
      <c r="N8" s="5" t="s">
        <v>174</v>
      </c>
      <c r="O8" s="5" t="s">
        <v>175</v>
      </c>
      <c r="P8" s="5" t="s">
        <v>176</v>
      </c>
      <c r="Q8" s="5" t="s">
        <v>177</v>
      </c>
      <c r="R8" s="5" t="s">
        <v>161</v>
      </c>
      <c r="S8" s="5" t="s">
        <v>178</v>
      </c>
      <c r="T8" s="5" t="s">
        <v>179</v>
      </c>
      <c r="U8" s="5" t="s">
        <v>192</v>
      </c>
      <c r="V8" s="5" t="s">
        <v>180</v>
      </c>
      <c r="W8" s="5" t="s">
        <v>193</v>
      </c>
      <c r="X8" s="5" t="s">
        <v>194</v>
      </c>
      <c r="Y8" s="5" t="s">
        <v>195</v>
      </c>
      <c r="Z8" s="5" t="s">
        <v>183</v>
      </c>
      <c r="AA8" s="5" t="s">
        <v>184</v>
      </c>
      <c r="AB8" s="5" t="s">
        <v>185</v>
      </c>
      <c r="AC8" s="5" t="s">
        <v>196</v>
      </c>
      <c r="AD8" s="5" t="s">
        <v>162</v>
      </c>
      <c r="AE8" s="5" t="s">
        <v>163</v>
      </c>
      <c r="AF8" s="5" t="s">
        <v>186</v>
      </c>
      <c r="AG8" s="5" t="s">
        <v>164</v>
      </c>
      <c r="AH8" s="5" t="s">
        <v>165</v>
      </c>
    </row>
    <row r="9" spans="1:34" x14ac:dyDescent="0.25">
      <c r="A9" s="1">
        <v>44909</v>
      </c>
      <c r="B9" s="2" t="s">
        <v>197</v>
      </c>
      <c r="C9" s="2" t="s">
        <v>198</v>
      </c>
      <c r="D9" s="2" t="s">
        <v>199</v>
      </c>
      <c r="E9" s="2" t="s">
        <v>0</v>
      </c>
      <c r="F9" s="2">
        <v>85011000</v>
      </c>
      <c r="G9" s="2" t="s">
        <v>200</v>
      </c>
      <c r="H9" s="2" t="s">
        <v>201</v>
      </c>
      <c r="I9" s="2" t="s">
        <v>201</v>
      </c>
      <c r="J9" s="2">
        <v>4</v>
      </c>
      <c r="K9" s="2" t="s">
        <v>21</v>
      </c>
      <c r="L9" s="2" t="s">
        <v>202</v>
      </c>
      <c r="M9" s="2" t="s">
        <v>202</v>
      </c>
      <c r="N9" s="2">
        <v>4</v>
      </c>
      <c r="O9" s="2">
        <v>3.8</v>
      </c>
      <c r="P9" s="2">
        <v>3.8</v>
      </c>
      <c r="Q9" s="2">
        <v>358.43</v>
      </c>
      <c r="R9" s="2" t="s">
        <v>26</v>
      </c>
      <c r="S9" s="2">
        <v>364.98</v>
      </c>
      <c r="T9" s="2" t="s">
        <v>2</v>
      </c>
      <c r="U9" s="2" t="s">
        <v>203</v>
      </c>
      <c r="V9" s="2">
        <v>532.37099999999998</v>
      </c>
      <c r="W9" s="2">
        <v>221999</v>
      </c>
      <c r="X9" s="2">
        <v>30006</v>
      </c>
      <c r="Y9" s="2">
        <v>58.38</v>
      </c>
      <c r="Z9" s="2" t="s">
        <v>12</v>
      </c>
      <c r="AA9" s="2" t="s">
        <v>13</v>
      </c>
      <c r="AB9" s="2" t="s">
        <v>204</v>
      </c>
      <c r="AC9" s="2">
        <v>8747389980</v>
      </c>
      <c r="AD9" s="2">
        <v>85</v>
      </c>
      <c r="AE9" s="2">
        <v>8501</v>
      </c>
      <c r="AF9" s="2">
        <v>850110</v>
      </c>
      <c r="AG9" s="2" t="str">
        <f>+TEXT(A9,"mmmm")</f>
        <v>December</v>
      </c>
      <c r="AH9" s="2">
        <v>2022</v>
      </c>
    </row>
    <row r="10" spans="1:34" x14ac:dyDescent="0.25">
      <c r="A10" s="1">
        <v>44909</v>
      </c>
      <c r="B10" s="2" t="s">
        <v>205</v>
      </c>
      <c r="C10" s="2" t="s">
        <v>206</v>
      </c>
      <c r="D10" s="2" t="s">
        <v>31</v>
      </c>
      <c r="E10" s="2" t="s">
        <v>0</v>
      </c>
      <c r="F10" s="2">
        <v>84213100</v>
      </c>
      <c r="G10" s="2" t="s">
        <v>207</v>
      </c>
      <c r="H10" s="2" t="s">
        <v>208</v>
      </c>
      <c r="I10" s="2" t="s">
        <v>209</v>
      </c>
      <c r="J10" s="2">
        <v>1</v>
      </c>
      <c r="K10" s="2" t="s">
        <v>21</v>
      </c>
      <c r="L10" s="2" t="s">
        <v>210</v>
      </c>
      <c r="M10" s="2" t="s">
        <v>211</v>
      </c>
      <c r="N10" s="2">
        <v>418</v>
      </c>
      <c r="O10" s="2">
        <v>2083</v>
      </c>
      <c r="P10" s="2">
        <v>2083</v>
      </c>
      <c r="Q10" s="2">
        <v>20400</v>
      </c>
      <c r="R10" s="2" t="s">
        <v>5</v>
      </c>
      <c r="S10" s="2">
        <v>22721.17</v>
      </c>
      <c r="T10" s="2" t="s">
        <v>2</v>
      </c>
      <c r="U10" s="2" t="s">
        <v>203</v>
      </c>
      <c r="V10" s="2">
        <v>505</v>
      </c>
      <c r="W10" s="2">
        <v>2643170</v>
      </c>
      <c r="X10" s="2">
        <v>1867998</v>
      </c>
      <c r="Y10" s="2">
        <v>3634.23</v>
      </c>
      <c r="Z10" s="2" t="s">
        <v>16</v>
      </c>
      <c r="AA10" s="2" t="s">
        <v>17</v>
      </c>
      <c r="AB10" s="2" t="s">
        <v>92</v>
      </c>
      <c r="AC10" s="2" t="s">
        <v>212</v>
      </c>
      <c r="AD10" s="2">
        <v>84</v>
      </c>
      <c r="AE10" s="2">
        <v>8421</v>
      </c>
      <c r="AF10" s="2">
        <v>842131</v>
      </c>
      <c r="AG10" s="2" t="str">
        <f t="shared" ref="AG10:AG27" si="0">+TEXT(A10,"mmmm")</f>
        <v>December</v>
      </c>
      <c r="AH10" s="2">
        <v>2022</v>
      </c>
    </row>
    <row r="11" spans="1:34" x14ac:dyDescent="0.25">
      <c r="A11" s="1">
        <v>44909</v>
      </c>
      <c r="B11" s="2" t="s">
        <v>213</v>
      </c>
      <c r="C11" s="2" t="s">
        <v>214</v>
      </c>
      <c r="D11" s="2" t="s">
        <v>215</v>
      </c>
      <c r="E11" s="2" t="s">
        <v>0</v>
      </c>
      <c r="F11" s="2">
        <v>22089000</v>
      </c>
      <c r="G11" s="2" t="s">
        <v>216</v>
      </c>
      <c r="H11" s="2" t="s">
        <v>217</v>
      </c>
      <c r="I11" s="2" t="s">
        <v>218</v>
      </c>
      <c r="J11" s="2">
        <v>1</v>
      </c>
      <c r="K11" s="2" t="s">
        <v>22</v>
      </c>
      <c r="L11" s="2" t="s">
        <v>219</v>
      </c>
      <c r="M11" s="2" t="s">
        <v>220</v>
      </c>
      <c r="N11" s="2">
        <v>109</v>
      </c>
      <c r="O11" s="2">
        <v>267</v>
      </c>
      <c r="P11" s="2">
        <v>267</v>
      </c>
      <c r="Q11" s="2">
        <v>480.71</v>
      </c>
      <c r="R11" s="2" t="s">
        <v>26</v>
      </c>
      <c r="S11" s="2">
        <v>533.88</v>
      </c>
      <c r="T11" s="2" t="s">
        <v>2</v>
      </c>
      <c r="U11" s="2" t="s">
        <v>203</v>
      </c>
      <c r="V11" s="2">
        <v>532.37099999999998</v>
      </c>
      <c r="W11" s="2">
        <v>10536900</v>
      </c>
      <c r="X11" s="2">
        <v>252893</v>
      </c>
      <c r="Y11" s="2">
        <v>492.01</v>
      </c>
      <c r="Z11" s="2" t="s">
        <v>16</v>
      </c>
      <c r="AA11" s="2" t="s">
        <v>17</v>
      </c>
      <c r="AB11" s="2" t="s">
        <v>41</v>
      </c>
      <c r="AC11" s="2" t="s">
        <v>221</v>
      </c>
      <c r="AD11" s="2">
        <v>22</v>
      </c>
      <c r="AE11" s="2">
        <v>2208</v>
      </c>
      <c r="AF11" s="2">
        <v>220890</v>
      </c>
      <c r="AG11" s="2" t="str">
        <f t="shared" si="0"/>
        <v>December</v>
      </c>
      <c r="AH11" s="2">
        <v>2022</v>
      </c>
    </row>
    <row r="12" spans="1:34" x14ac:dyDescent="0.25">
      <c r="A12" s="1">
        <v>44909</v>
      </c>
      <c r="B12" s="2" t="s">
        <v>222</v>
      </c>
      <c r="C12" s="2" t="s">
        <v>223</v>
      </c>
      <c r="D12" s="2" t="s">
        <v>215</v>
      </c>
      <c r="E12" s="2" t="s">
        <v>0</v>
      </c>
      <c r="F12" s="2">
        <v>85166000</v>
      </c>
      <c r="G12" s="2" t="s">
        <v>224</v>
      </c>
      <c r="H12" s="2" t="s">
        <v>225</v>
      </c>
      <c r="I12" s="2" t="s">
        <v>226</v>
      </c>
      <c r="J12" s="2">
        <v>11</v>
      </c>
      <c r="K12" s="2" t="s">
        <v>21</v>
      </c>
      <c r="L12" s="2" t="s">
        <v>227</v>
      </c>
      <c r="M12" s="2" t="s">
        <v>228</v>
      </c>
      <c r="N12" s="2">
        <v>65</v>
      </c>
      <c r="O12" s="2">
        <v>1</v>
      </c>
      <c r="P12" s="2">
        <v>1</v>
      </c>
      <c r="Q12" s="2">
        <v>11047.98</v>
      </c>
      <c r="R12" s="2" t="s">
        <v>26</v>
      </c>
      <c r="S12" s="2">
        <v>11267.8</v>
      </c>
      <c r="T12" s="2" t="s">
        <v>2</v>
      </c>
      <c r="U12" s="2" t="s">
        <v>203</v>
      </c>
      <c r="V12" s="2">
        <v>532.37099999999998</v>
      </c>
      <c r="W12" s="2">
        <v>958268</v>
      </c>
      <c r="X12" s="2">
        <v>1575058</v>
      </c>
      <c r="Y12" s="2">
        <v>3064.31</v>
      </c>
      <c r="Z12" s="2" t="s">
        <v>16</v>
      </c>
      <c r="AA12" s="2" t="s">
        <v>17</v>
      </c>
      <c r="AB12" s="2" t="s">
        <v>41</v>
      </c>
      <c r="AC12" s="2" t="s">
        <v>229</v>
      </c>
      <c r="AD12" s="2">
        <v>85</v>
      </c>
      <c r="AE12" s="2">
        <v>8516</v>
      </c>
      <c r="AF12" s="2">
        <v>851660</v>
      </c>
      <c r="AG12" s="2" t="str">
        <f t="shared" si="0"/>
        <v>December</v>
      </c>
      <c r="AH12" s="2">
        <v>2022</v>
      </c>
    </row>
    <row r="13" spans="1:34" x14ac:dyDescent="0.25">
      <c r="A13" s="1">
        <v>44909</v>
      </c>
      <c r="B13" s="2" t="s">
        <v>230</v>
      </c>
      <c r="C13" s="2" t="s">
        <v>231</v>
      </c>
      <c r="D13" s="2" t="s">
        <v>215</v>
      </c>
      <c r="E13" s="2" t="s">
        <v>0</v>
      </c>
      <c r="F13" s="2">
        <v>85311000</v>
      </c>
      <c r="G13" s="2" t="s">
        <v>232</v>
      </c>
      <c r="H13" s="2" t="s">
        <v>233</v>
      </c>
      <c r="I13" s="2" t="s">
        <v>234</v>
      </c>
      <c r="J13" s="2">
        <v>25</v>
      </c>
      <c r="K13" s="2" t="s">
        <v>21</v>
      </c>
      <c r="L13" s="2" t="s">
        <v>235</v>
      </c>
      <c r="M13" s="2" t="s">
        <v>236</v>
      </c>
      <c r="N13" s="2">
        <v>485</v>
      </c>
      <c r="O13" s="2">
        <v>375</v>
      </c>
      <c r="P13" s="2">
        <v>375</v>
      </c>
      <c r="Q13" s="2">
        <v>5722.2</v>
      </c>
      <c r="R13" s="2" t="s">
        <v>26</v>
      </c>
      <c r="S13" s="2">
        <v>5862.05</v>
      </c>
      <c r="T13" s="2" t="s">
        <v>2</v>
      </c>
      <c r="U13" s="2" t="s">
        <v>203</v>
      </c>
      <c r="V13" s="2">
        <v>532.37099999999998</v>
      </c>
      <c r="W13" s="2">
        <v>1756824</v>
      </c>
      <c r="X13" s="2">
        <v>819420</v>
      </c>
      <c r="Y13" s="2">
        <v>1594.2</v>
      </c>
      <c r="Z13" s="2" t="s">
        <v>16</v>
      </c>
      <c r="AA13" s="2" t="s">
        <v>17</v>
      </c>
      <c r="AB13" s="2" t="s">
        <v>41</v>
      </c>
      <c r="AC13" s="2" t="s">
        <v>237</v>
      </c>
      <c r="AD13" s="2">
        <v>85</v>
      </c>
      <c r="AE13" s="2">
        <v>8531</v>
      </c>
      <c r="AF13" s="2">
        <v>853110</v>
      </c>
      <c r="AG13" s="2" t="str">
        <f t="shared" si="0"/>
        <v>December</v>
      </c>
      <c r="AH13" s="2">
        <v>2022</v>
      </c>
    </row>
    <row r="14" spans="1:34" x14ac:dyDescent="0.25">
      <c r="A14" s="1">
        <v>44909</v>
      </c>
      <c r="B14" s="2" t="s">
        <v>63</v>
      </c>
      <c r="C14" s="2" t="s">
        <v>238</v>
      </c>
      <c r="D14" s="2" t="s">
        <v>19</v>
      </c>
      <c r="E14" s="2" t="s">
        <v>0</v>
      </c>
      <c r="F14" s="2">
        <v>85065000</v>
      </c>
      <c r="G14" s="2" t="s">
        <v>239</v>
      </c>
      <c r="H14" s="2" t="s">
        <v>240</v>
      </c>
      <c r="I14" s="2" t="s">
        <v>241</v>
      </c>
      <c r="J14" s="2">
        <v>1</v>
      </c>
      <c r="K14" s="2" t="s">
        <v>21</v>
      </c>
      <c r="L14" s="2" t="s">
        <v>242</v>
      </c>
      <c r="M14" s="2" t="s">
        <v>243</v>
      </c>
      <c r="N14" s="2">
        <v>1</v>
      </c>
      <c r="O14" s="2">
        <v>2.83</v>
      </c>
      <c r="P14" s="2">
        <v>1</v>
      </c>
      <c r="Q14" s="2">
        <v>698</v>
      </c>
      <c r="R14" s="2" t="s">
        <v>5</v>
      </c>
      <c r="S14" s="2">
        <v>2784</v>
      </c>
      <c r="T14" s="2" t="s">
        <v>2</v>
      </c>
      <c r="U14" s="2" t="s">
        <v>203</v>
      </c>
      <c r="V14" s="2">
        <v>505</v>
      </c>
      <c r="W14" s="2">
        <v>1053430</v>
      </c>
      <c r="X14" s="2">
        <v>260938</v>
      </c>
      <c r="Y14" s="2">
        <v>507.66</v>
      </c>
      <c r="Z14" s="2" t="s">
        <v>16</v>
      </c>
      <c r="AA14" s="2" t="s">
        <v>17</v>
      </c>
      <c r="AB14" s="2" t="s">
        <v>66</v>
      </c>
      <c r="AC14" s="2" t="s">
        <v>244</v>
      </c>
      <c r="AD14" s="2">
        <v>85</v>
      </c>
      <c r="AE14" s="2">
        <v>8506</v>
      </c>
      <c r="AF14" s="2">
        <v>850650</v>
      </c>
      <c r="AG14" s="2" t="str">
        <f t="shared" si="0"/>
        <v>December</v>
      </c>
      <c r="AH14" s="2">
        <v>2022</v>
      </c>
    </row>
    <row r="15" spans="1:34" x14ac:dyDescent="0.25">
      <c r="A15" s="1">
        <v>44909</v>
      </c>
      <c r="B15" s="2" t="s">
        <v>245</v>
      </c>
      <c r="C15" s="2" t="s">
        <v>246</v>
      </c>
      <c r="D15" s="2" t="s">
        <v>215</v>
      </c>
      <c r="E15" s="2" t="s">
        <v>0</v>
      </c>
      <c r="F15" s="2">
        <v>90318000</v>
      </c>
      <c r="G15" s="2" t="s">
        <v>247</v>
      </c>
      <c r="H15" s="2" t="s">
        <v>248</v>
      </c>
      <c r="I15" s="2" t="s">
        <v>249</v>
      </c>
      <c r="J15" s="2">
        <v>12</v>
      </c>
      <c r="K15" s="2" t="s">
        <v>21</v>
      </c>
      <c r="L15" s="2" t="s">
        <v>250</v>
      </c>
      <c r="M15" s="2" t="s">
        <v>251</v>
      </c>
      <c r="N15" s="2">
        <v>30</v>
      </c>
      <c r="O15" s="2">
        <v>351</v>
      </c>
      <c r="P15" s="2">
        <v>351</v>
      </c>
      <c r="Q15" s="2">
        <v>873.51</v>
      </c>
      <c r="R15" s="2" t="s">
        <v>26</v>
      </c>
      <c r="S15" s="2">
        <v>899.44</v>
      </c>
      <c r="T15" s="2" t="s">
        <v>2</v>
      </c>
      <c r="U15" s="2" t="s">
        <v>203</v>
      </c>
      <c r="V15" s="2">
        <v>532.37099999999998</v>
      </c>
      <c r="W15" s="2">
        <v>5139264</v>
      </c>
      <c r="X15" s="2">
        <v>32249</v>
      </c>
      <c r="Y15" s="2">
        <v>62.74</v>
      </c>
      <c r="Z15" s="2" t="s">
        <v>16</v>
      </c>
      <c r="AA15" s="2" t="s">
        <v>17</v>
      </c>
      <c r="AB15" s="2" t="s">
        <v>92</v>
      </c>
      <c r="AC15" s="2" t="s">
        <v>252</v>
      </c>
      <c r="AD15" s="2">
        <v>90</v>
      </c>
      <c r="AE15" s="2">
        <v>9031</v>
      </c>
      <c r="AF15" s="2">
        <v>903180</v>
      </c>
      <c r="AG15" s="2" t="str">
        <f t="shared" si="0"/>
        <v>December</v>
      </c>
      <c r="AH15" s="2">
        <v>2022</v>
      </c>
    </row>
    <row r="16" spans="1:34" x14ac:dyDescent="0.25">
      <c r="A16" s="1">
        <v>44909</v>
      </c>
      <c r="B16" s="2" t="s">
        <v>253</v>
      </c>
      <c r="C16" s="2" t="s">
        <v>254</v>
      </c>
      <c r="D16" s="2" t="s">
        <v>215</v>
      </c>
      <c r="E16" s="2" t="s">
        <v>0</v>
      </c>
      <c r="F16" s="2">
        <v>22021000</v>
      </c>
      <c r="G16" s="2" t="s">
        <v>255</v>
      </c>
      <c r="H16" s="2" t="s">
        <v>256</v>
      </c>
      <c r="I16" s="2" t="s">
        <v>257</v>
      </c>
      <c r="J16" s="2">
        <v>2400</v>
      </c>
      <c r="K16" s="2" t="s">
        <v>22</v>
      </c>
      <c r="L16" s="2" t="s">
        <v>202</v>
      </c>
      <c r="M16" s="2" t="s">
        <v>202</v>
      </c>
      <c r="N16" s="2">
        <v>1912</v>
      </c>
      <c r="O16" s="2">
        <v>4037</v>
      </c>
      <c r="P16" s="2">
        <v>4037</v>
      </c>
      <c r="Q16" s="2">
        <v>4756.55</v>
      </c>
      <c r="R16" s="2" t="s">
        <v>26</v>
      </c>
      <c r="S16" s="2">
        <v>5695.64</v>
      </c>
      <c r="T16" s="2" t="s">
        <v>2</v>
      </c>
      <c r="U16" s="2" t="s">
        <v>203</v>
      </c>
      <c r="V16" s="2">
        <v>532.37099999999998</v>
      </c>
      <c r="W16" s="2">
        <v>1863299</v>
      </c>
      <c r="X16" s="2">
        <v>2534019</v>
      </c>
      <c r="Y16" s="2">
        <v>4929.99</v>
      </c>
      <c r="Z16" s="2" t="s">
        <v>16</v>
      </c>
      <c r="AA16" s="2" t="s">
        <v>17</v>
      </c>
      <c r="AB16" s="2" t="s">
        <v>92</v>
      </c>
      <c r="AC16" s="2" t="s">
        <v>258</v>
      </c>
      <c r="AD16" s="2">
        <v>22</v>
      </c>
      <c r="AE16" s="2">
        <v>2202</v>
      </c>
      <c r="AF16" s="2">
        <v>220210</v>
      </c>
      <c r="AG16" s="2" t="str">
        <f t="shared" si="0"/>
        <v>December</v>
      </c>
      <c r="AH16" s="2">
        <v>2022</v>
      </c>
    </row>
    <row r="17" spans="1:34" x14ac:dyDescent="0.25">
      <c r="A17" s="1">
        <v>44909</v>
      </c>
      <c r="B17" s="2" t="s">
        <v>259</v>
      </c>
      <c r="C17" s="2" t="s">
        <v>260</v>
      </c>
      <c r="D17" s="2" t="s">
        <v>35</v>
      </c>
      <c r="E17" s="2" t="s">
        <v>0</v>
      </c>
      <c r="F17" s="2">
        <v>87032459</v>
      </c>
      <c r="G17" s="2" t="s">
        <v>261</v>
      </c>
      <c r="H17" s="2" t="s">
        <v>262</v>
      </c>
      <c r="I17" s="2" t="s">
        <v>262</v>
      </c>
      <c r="J17" s="2">
        <v>1</v>
      </c>
      <c r="K17" s="2" t="s">
        <v>21</v>
      </c>
      <c r="L17" s="2" t="s">
        <v>263</v>
      </c>
      <c r="M17" s="2" t="s">
        <v>264</v>
      </c>
      <c r="N17" s="2">
        <v>1</v>
      </c>
      <c r="O17" s="2">
        <v>2100</v>
      </c>
      <c r="P17" s="2">
        <v>2100</v>
      </c>
      <c r="Q17" s="2">
        <v>9500</v>
      </c>
      <c r="R17" s="2" t="s">
        <v>5</v>
      </c>
      <c r="S17" s="2">
        <v>10700</v>
      </c>
      <c r="T17" s="2" t="s">
        <v>2</v>
      </c>
      <c r="U17" s="2" t="s">
        <v>203</v>
      </c>
      <c r="V17" s="2">
        <v>505</v>
      </c>
      <c r="W17" s="2">
        <v>606000</v>
      </c>
      <c r="X17" s="2">
        <v>3651685</v>
      </c>
      <c r="Y17" s="2">
        <v>7104.44</v>
      </c>
      <c r="Z17" s="2" t="s">
        <v>16</v>
      </c>
      <c r="AA17" s="2" t="s">
        <v>17</v>
      </c>
      <c r="AB17" s="2" t="s">
        <v>41</v>
      </c>
      <c r="AC17" s="2" t="s">
        <v>265</v>
      </c>
      <c r="AD17" s="2">
        <v>87</v>
      </c>
      <c r="AE17" s="2">
        <v>8703</v>
      </c>
      <c r="AF17" s="2">
        <v>870324</v>
      </c>
      <c r="AG17" s="2" t="str">
        <f t="shared" si="0"/>
        <v>December</v>
      </c>
      <c r="AH17" s="2">
        <v>2022</v>
      </c>
    </row>
    <row r="18" spans="1:34" x14ac:dyDescent="0.25">
      <c r="A18" s="1">
        <v>44909</v>
      </c>
      <c r="B18" s="2" t="s">
        <v>266</v>
      </c>
      <c r="C18" s="2" t="s">
        <v>267</v>
      </c>
      <c r="D18" s="2" t="s">
        <v>54</v>
      </c>
      <c r="E18" s="2" t="s">
        <v>0</v>
      </c>
      <c r="F18" s="2">
        <v>87019400</v>
      </c>
      <c r="G18" s="2" t="s">
        <v>268</v>
      </c>
      <c r="H18" s="2" t="s">
        <v>269</v>
      </c>
      <c r="I18" s="2" t="s">
        <v>269</v>
      </c>
      <c r="J18" s="2">
        <v>1</v>
      </c>
      <c r="K18" s="2" t="s">
        <v>21</v>
      </c>
      <c r="L18" s="2" t="s">
        <v>270</v>
      </c>
      <c r="M18" s="2" t="s">
        <v>271</v>
      </c>
      <c r="N18" s="2">
        <v>6</v>
      </c>
      <c r="O18" s="2">
        <v>4300</v>
      </c>
      <c r="P18" s="2">
        <v>4300</v>
      </c>
      <c r="Q18" s="2">
        <v>23217.91</v>
      </c>
      <c r="R18" s="2" t="s">
        <v>26</v>
      </c>
      <c r="S18" s="2">
        <v>26027.72</v>
      </c>
      <c r="T18" s="2" t="s">
        <v>2</v>
      </c>
      <c r="U18" s="2" t="s">
        <v>203</v>
      </c>
      <c r="V18" s="2">
        <v>532.37099999999998</v>
      </c>
      <c r="W18" s="2">
        <v>8513730</v>
      </c>
      <c r="X18" s="2">
        <v>2313344</v>
      </c>
      <c r="Y18" s="2">
        <v>4500.66</v>
      </c>
      <c r="Z18" s="2" t="s">
        <v>16</v>
      </c>
      <c r="AA18" s="2" t="s">
        <v>17</v>
      </c>
      <c r="AB18" s="2" t="s">
        <v>41</v>
      </c>
      <c r="AC18" s="2" t="s">
        <v>272</v>
      </c>
      <c r="AD18" s="2">
        <v>87</v>
      </c>
      <c r="AE18" s="2">
        <v>8701</v>
      </c>
      <c r="AF18" s="2">
        <v>870194</v>
      </c>
      <c r="AG18" s="2" t="str">
        <f t="shared" si="0"/>
        <v>December</v>
      </c>
      <c r="AH18" s="2">
        <v>2022</v>
      </c>
    </row>
    <row r="19" spans="1:34" x14ac:dyDescent="0.25">
      <c r="A19" s="1">
        <v>44909</v>
      </c>
      <c r="B19" s="2" t="s">
        <v>273</v>
      </c>
      <c r="C19" s="2" t="s">
        <v>274</v>
      </c>
      <c r="D19" s="2" t="s">
        <v>59</v>
      </c>
      <c r="E19" s="2" t="s">
        <v>0</v>
      </c>
      <c r="F19" s="2">
        <v>87042290</v>
      </c>
      <c r="G19" s="2" t="s">
        <v>275</v>
      </c>
      <c r="H19" s="2" t="s">
        <v>276</v>
      </c>
      <c r="I19" s="2" t="s">
        <v>276</v>
      </c>
      <c r="J19" s="2">
        <v>1</v>
      </c>
      <c r="K19" s="2" t="s">
        <v>21</v>
      </c>
      <c r="L19" s="2" t="s">
        <v>277</v>
      </c>
      <c r="M19" s="2" t="s">
        <v>277</v>
      </c>
      <c r="N19" s="2">
        <v>5</v>
      </c>
      <c r="O19" s="2">
        <v>8000</v>
      </c>
      <c r="P19" s="2">
        <v>8000</v>
      </c>
      <c r="Q19" s="2">
        <v>20873.16</v>
      </c>
      <c r="R19" s="2" t="s">
        <v>26</v>
      </c>
      <c r="S19" s="2">
        <v>26492.05</v>
      </c>
      <c r="T19" s="2" t="s">
        <v>2</v>
      </c>
      <c r="U19" s="2" t="s">
        <v>203</v>
      </c>
      <c r="V19" s="2">
        <v>532.37099999999998</v>
      </c>
      <c r="W19" s="2">
        <v>14187687</v>
      </c>
      <c r="X19" s="2">
        <v>2483047</v>
      </c>
      <c r="Y19" s="2">
        <v>4830.83</v>
      </c>
      <c r="Z19" s="2" t="s">
        <v>16</v>
      </c>
      <c r="AA19" s="2" t="s">
        <v>17</v>
      </c>
      <c r="AB19" s="2" t="s">
        <v>41</v>
      </c>
      <c r="AC19" s="2" t="s">
        <v>278</v>
      </c>
      <c r="AD19" s="2">
        <v>87</v>
      </c>
      <c r="AE19" s="2">
        <v>8704</v>
      </c>
      <c r="AF19" s="2">
        <v>870422</v>
      </c>
      <c r="AG19" s="2" t="str">
        <f t="shared" si="0"/>
        <v>December</v>
      </c>
      <c r="AH19" s="2">
        <v>2022</v>
      </c>
    </row>
    <row r="20" spans="1:34" x14ac:dyDescent="0.25">
      <c r="A20" s="1">
        <v>44909</v>
      </c>
      <c r="B20" s="2" t="s">
        <v>279</v>
      </c>
      <c r="C20" s="2" t="s">
        <v>280</v>
      </c>
      <c r="D20" s="2" t="s">
        <v>95</v>
      </c>
      <c r="E20" s="2" t="s">
        <v>0</v>
      </c>
      <c r="F20" s="2">
        <v>84433100</v>
      </c>
      <c r="G20" s="2" t="s">
        <v>281</v>
      </c>
      <c r="H20" s="2" t="s">
        <v>282</v>
      </c>
      <c r="I20" s="2" t="s">
        <v>283</v>
      </c>
      <c r="J20" s="2">
        <v>2</v>
      </c>
      <c r="K20" s="2" t="s">
        <v>21</v>
      </c>
      <c r="L20" s="2" t="s">
        <v>284</v>
      </c>
      <c r="M20" s="2" t="s">
        <v>285</v>
      </c>
      <c r="N20" s="2">
        <v>79</v>
      </c>
      <c r="O20" s="2">
        <v>2226</v>
      </c>
      <c r="P20" s="2">
        <v>2226</v>
      </c>
      <c r="Q20" s="2">
        <v>780</v>
      </c>
      <c r="R20" s="2" t="s">
        <v>5</v>
      </c>
      <c r="S20" s="2">
        <v>1135.32</v>
      </c>
      <c r="T20" s="2" t="s">
        <v>2</v>
      </c>
      <c r="U20" s="2" t="s">
        <v>203</v>
      </c>
      <c r="V20" s="2">
        <v>505</v>
      </c>
      <c r="W20" s="2">
        <v>4292500</v>
      </c>
      <c r="X20" s="2">
        <v>158700</v>
      </c>
      <c r="Y20" s="2">
        <v>308.75</v>
      </c>
      <c r="Z20" s="2" t="s">
        <v>16</v>
      </c>
      <c r="AA20" s="2" t="s">
        <v>17</v>
      </c>
      <c r="AB20" s="2" t="s">
        <v>41</v>
      </c>
      <c r="AC20" s="2" t="s">
        <v>286</v>
      </c>
      <c r="AD20" s="2">
        <v>84</v>
      </c>
      <c r="AE20" s="2">
        <v>8443</v>
      </c>
      <c r="AF20" s="2">
        <v>844331</v>
      </c>
      <c r="AG20" s="2" t="str">
        <f t="shared" si="0"/>
        <v>December</v>
      </c>
      <c r="AH20" s="2">
        <v>2022</v>
      </c>
    </row>
    <row r="21" spans="1:34" x14ac:dyDescent="0.25">
      <c r="A21" s="1">
        <v>44909</v>
      </c>
      <c r="B21" s="2" t="s">
        <v>287</v>
      </c>
      <c r="C21" s="2" t="s">
        <v>288</v>
      </c>
      <c r="D21" s="2" t="s">
        <v>15</v>
      </c>
      <c r="E21" s="2" t="s">
        <v>0</v>
      </c>
      <c r="F21" s="2">
        <v>85219000</v>
      </c>
      <c r="G21" s="2" t="s">
        <v>289</v>
      </c>
      <c r="H21" s="2" t="s">
        <v>290</v>
      </c>
      <c r="I21" s="2" t="s">
        <v>291</v>
      </c>
      <c r="J21" s="2">
        <v>8</v>
      </c>
      <c r="K21" s="2" t="s">
        <v>21</v>
      </c>
      <c r="L21" s="2" t="s">
        <v>290</v>
      </c>
      <c r="M21" s="2" t="s">
        <v>291</v>
      </c>
      <c r="N21" s="2">
        <v>7414</v>
      </c>
      <c r="O21" s="2">
        <v>20478.2</v>
      </c>
      <c r="P21" s="2">
        <v>20478.2</v>
      </c>
      <c r="Q21" s="2">
        <v>160</v>
      </c>
      <c r="R21" s="2" t="s">
        <v>5</v>
      </c>
      <c r="S21" s="2">
        <v>193.61</v>
      </c>
      <c r="T21" s="2" t="s">
        <v>2</v>
      </c>
      <c r="U21" s="2" t="s">
        <v>203</v>
      </c>
      <c r="V21" s="2">
        <v>505</v>
      </c>
      <c r="W21" s="2">
        <v>4292500</v>
      </c>
      <c r="X21" s="2">
        <v>27063</v>
      </c>
      <c r="Y21" s="2">
        <v>52.65</v>
      </c>
      <c r="Z21" s="2" t="s">
        <v>16</v>
      </c>
      <c r="AA21" s="2" t="s">
        <v>17</v>
      </c>
      <c r="AB21" s="2" t="s">
        <v>41</v>
      </c>
      <c r="AC21" s="2" t="s">
        <v>292</v>
      </c>
      <c r="AD21" s="2">
        <v>85</v>
      </c>
      <c r="AE21" s="2">
        <v>8521</v>
      </c>
      <c r="AF21" s="2">
        <v>852190</v>
      </c>
      <c r="AG21" s="2" t="str">
        <f t="shared" si="0"/>
        <v>December</v>
      </c>
      <c r="AH21" s="2">
        <v>2022</v>
      </c>
    </row>
    <row r="22" spans="1:34" x14ac:dyDescent="0.25">
      <c r="A22" s="1">
        <v>44909</v>
      </c>
      <c r="B22" s="2" t="s">
        <v>293</v>
      </c>
      <c r="C22" s="2" t="s">
        <v>294</v>
      </c>
      <c r="D22" s="2" t="s">
        <v>295</v>
      </c>
      <c r="E22" s="2" t="s">
        <v>0</v>
      </c>
      <c r="F22" s="2">
        <v>85098000</v>
      </c>
      <c r="G22" s="2" t="s">
        <v>296</v>
      </c>
      <c r="H22" s="2" t="s">
        <v>233</v>
      </c>
      <c r="I22" s="2" t="s">
        <v>234</v>
      </c>
      <c r="J22" s="2">
        <v>4</v>
      </c>
      <c r="K22" s="2" t="s">
        <v>21</v>
      </c>
      <c r="L22" s="2" t="s">
        <v>297</v>
      </c>
      <c r="M22" s="2" t="s">
        <v>298</v>
      </c>
      <c r="N22" s="2">
        <v>1</v>
      </c>
      <c r="O22" s="2">
        <v>211.9</v>
      </c>
      <c r="P22" s="2">
        <v>211.9</v>
      </c>
      <c r="Q22" s="2">
        <v>92.77</v>
      </c>
      <c r="R22" s="2" t="s">
        <v>26</v>
      </c>
      <c r="S22" s="2">
        <v>128.37</v>
      </c>
      <c r="T22" s="2" t="s">
        <v>2</v>
      </c>
      <c r="U22" s="2" t="s">
        <v>203</v>
      </c>
      <c r="V22" s="2">
        <v>532.37099999999998</v>
      </c>
      <c r="W22" s="2">
        <v>1597113</v>
      </c>
      <c r="X22" s="2">
        <v>17945</v>
      </c>
      <c r="Y22" s="2">
        <v>34.909999999999997</v>
      </c>
      <c r="Z22" s="2" t="s">
        <v>16</v>
      </c>
      <c r="AA22" s="2" t="s">
        <v>17</v>
      </c>
      <c r="AB22" s="2" t="s">
        <v>41</v>
      </c>
      <c r="AC22" s="2" t="s">
        <v>299</v>
      </c>
      <c r="AD22" s="2">
        <v>85</v>
      </c>
      <c r="AE22" s="2">
        <v>8509</v>
      </c>
      <c r="AF22" s="2">
        <v>850980</v>
      </c>
      <c r="AG22" s="2" t="str">
        <f t="shared" si="0"/>
        <v>December</v>
      </c>
      <c r="AH22" s="2">
        <v>2022</v>
      </c>
    </row>
    <row r="23" spans="1:34" x14ac:dyDescent="0.25">
      <c r="A23" s="1">
        <v>44909</v>
      </c>
      <c r="B23" s="2" t="s">
        <v>300</v>
      </c>
      <c r="C23" s="2" t="s">
        <v>301</v>
      </c>
      <c r="D23" s="2" t="s">
        <v>302</v>
      </c>
      <c r="E23" s="2" t="s">
        <v>0</v>
      </c>
      <c r="F23" s="2">
        <v>87042210</v>
      </c>
      <c r="G23" s="2" t="s">
        <v>303</v>
      </c>
      <c r="H23" s="2" t="s">
        <v>304</v>
      </c>
      <c r="I23" s="2" t="s">
        <v>305</v>
      </c>
      <c r="J23" s="2">
        <v>1</v>
      </c>
      <c r="K23" s="2" t="s">
        <v>21</v>
      </c>
      <c r="L23" s="2" t="s">
        <v>306</v>
      </c>
      <c r="M23" s="2" t="s">
        <v>307</v>
      </c>
      <c r="N23" s="2">
        <v>1</v>
      </c>
      <c r="O23" s="2">
        <v>4630</v>
      </c>
      <c r="P23" s="2">
        <v>4630</v>
      </c>
      <c r="Q23" s="2">
        <v>18846</v>
      </c>
      <c r="R23" s="2" t="s">
        <v>5</v>
      </c>
      <c r="S23" s="2">
        <v>23641</v>
      </c>
      <c r="T23" s="2" t="s">
        <v>2</v>
      </c>
      <c r="U23" s="2" t="s">
        <v>203</v>
      </c>
      <c r="V23" s="2">
        <v>505</v>
      </c>
      <c r="W23" s="2">
        <v>2421475</v>
      </c>
      <c r="X23" s="2">
        <v>1943621</v>
      </c>
      <c r="Y23" s="2">
        <v>3781.36</v>
      </c>
      <c r="Z23" s="2" t="s">
        <v>16</v>
      </c>
      <c r="AA23" s="2" t="s">
        <v>17</v>
      </c>
      <c r="AB23" s="2" t="s">
        <v>41</v>
      </c>
      <c r="AC23" s="2" t="s">
        <v>308</v>
      </c>
      <c r="AD23" s="2">
        <v>87</v>
      </c>
      <c r="AE23" s="2">
        <v>8704</v>
      </c>
      <c r="AF23" s="2">
        <v>870422</v>
      </c>
      <c r="AG23" s="2" t="str">
        <f t="shared" si="0"/>
        <v>December</v>
      </c>
      <c r="AH23" s="2">
        <v>2022</v>
      </c>
    </row>
    <row r="24" spans="1:34" x14ac:dyDescent="0.25">
      <c r="A24" s="1">
        <v>44909</v>
      </c>
      <c r="B24" s="2" t="s">
        <v>309</v>
      </c>
      <c r="C24" s="2" t="s">
        <v>310</v>
      </c>
      <c r="D24" s="2" t="s">
        <v>35</v>
      </c>
      <c r="E24" s="2" t="s">
        <v>0</v>
      </c>
      <c r="F24" s="2">
        <v>87032229</v>
      </c>
      <c r="G24" s="2" t="s">
        <v>311</v>
      </c>
      <c r="H24" s="2" t="s">
        <v>312</v>
      </c>
      <c r="I24" s="2" t="s">
        <v>312</v>
      </c>
      <c r="J24" s="2">
        <v>1</v>
      </c>
      <c r="K24" s="2" t="s">
        <v>21</v>
      </c>
      <c r="L24" s="2" t="s">
        <v>313</v>
      </c>
      <c r="M24" s="2" t="s">
        <v>314</v>
      </c>
      <c r="N24" s="2">
        <v>2</v>
      </c>
      <c r="O24" s="2">
        <v>1010</v>
      </c>
      <c r="P24" s="2">
        <v>1010</v>
      </c>
      <c r="Q24" s="2">
        <v>4000</v>
      </c>
      <c r="R24" s="2" t="s">
        <v>5</v>
      </c>
      <c r="S24" s="2">
        <v>5000</v>
      </c>
      <c r="T24" s="2" t="s">
        <v>2</v>
      </c>
      <c r="U24" s="2" t="s">
        <v>203</v>
      </c>
      <c r="V24" s="2">
        <v>505</v>
      </c>
      <c r="W24" s="2">
        <v>1010000</v>
      </c>
      <c r="X24" s="2">
        <v>986770</v>
      </c>
      <c r="Y24" s="2">
        <v>1919.78</v>
      </c>
      <c r="Z24" s="2" t="s">
        <v>16</v>
      </c>
      <c r="AA24" s="2" t="s">
        <v>17</v>
      </c>
      <c r="AB24" s="2" t="s">
        <v>41</v>
      </c>
      <c r="AC24" s="2" t="s">
        <v>315</v>
      </c>
      <c r="AD24" s="2">
        <v>87</v>
      </c>
      <c r="AE24" s="2">
        <v>8703</v>
      </c>
      <c r="AF24" s="2">
        <v>870322</v>
      </c>
      <c r="AG24" s="2" t="str">
        <f t="shared" si="0"/>
        <v>December</v>
      </c>
      <c r="AH24" s="2">
        <v>2022</v>
      </c>
    </row>
    <row r="25" spans="1:34" x14ac:dyDescent="0.25">
      <c r="A25" s="1">
        <v>44909</v>
      </c>
      <c r="B25" s="2" t="s">
        <v>316</v>
      </c>
      <c r="C25" s="2" t="s">
        <v>317</v>
      </c>
      <c r="D25" s="2" t="s">
        <v>215</v>
      </c>
      <c r="E25" s="2" t="s">
        <v>0</v>
      </c>
      <c r="F25" s="2">
        <v>84248900</v>
      </c>
      <c r="G25" s="2" t="s">
        <v>318</v>
      </c>
      <c r="H25" s="2" t="s">
        <v>319</v>
      </c>
      <c r="I25" s="2" t="s">
        <v>320</v>
      </c>
      <c r="J25" s="2">
        <v>1</v>
      </c>
      <c r="K25" s="2" t="s">
        <v>21</v>
      </c>
      <c r="L25" s="2" t="s">
        <v>321</v>
      </c>
      <c r="M25" s="2" t="s">
        <v>322</v>
      </c>
      <c r="N25" s="2">
        <v>25</v>
      </c>
      <c r="O25" s="2">
        <v>640</v>
      </c>
      <c r="P25" s="2">
        <v>640</v>
      </c>
      <c r="Q25" s="2">
        <v>26.35</v>
      </c>
      <c r="R25" s="2" t="s">
        <v>26</v>
      </c>
      <c r="S25" s="2">
        <v>29.69</v>
      </c>
      <c r="T25" s="2" t="s">
        <v>2</v>
      </c>
      <c r="U25" s="2" t="s">
        <v>203</v>
      </c>
      <c r="V25" s="2">
        <v>532.37099999999998</v>
      </c>
      <c r="W25" s="2">
        <v>1650350</v>
      </c>
      <c r="X25" s="2">
        <v>2441</v>
      </c>
      <c r="Y25" s="2">
        <v>4.75</v>
      </c>
      <c r="Z25" s="2" t="s">
        <v>16</v>
      </c>
      <c r="AA25" s="2" t="s">
        <v>17</v>
      </c>
      <c r="AB25" s="2" t="s">
        <v>92</v>
      </c>
      <c r="AC25" s="2" t="s">
        <v>323</v>
      </c>
      <c r="AD25" s="2">
        <v>84</v>
      </c>
      <c r="AE25" s="2">
        <v>8424</v>
      </c>
      <c r="AF25" s="2">
        <v>842489</v>
      </c>
      <c r="AG25" s="2" t="str">
        <f t="shared" si="0"/>
        <v>December</v>
      </c>
      <c r="AH25" s="2">
        <v>2022</v>
      </c>
    </row>
    <row r="26" spans="1:34" x14ac:dyDescent="0.25">
      <c r="A26" s="1">
        <v>44909</v>
      </c>
      <c r="B26" s="2" t="s">
        <v>324</v>
      </c>
      <c r="C26" s="2" t="s">
        <v>325</v>
      </c>
      <c r="D26" s="2" t="s">
        <v>31</v>
      </c>
      <c r="E26" s="2" t="s">
        <v>0</v>
      </c>
      <c r="F26" s="2">
        <v>85167100</v>
      </c>
      <c r="G26" s="2" t="s">
        <v>326</v>
      </c>
      <c r="H26" s="2" t="s">
        <v>327</v>
      </c>
      <c r="I26" s="2" t="s">
        <v>328</v>
      </c>
      <c r="J26" s="2">
        <v>3</v>
      </c>
      <c r="K26" s="2" t="s">
        <v>21</v>
      </c>
      <c r="L26" s="2" t="s">
        <v>329</v>
      </c>
      <c r="M26" s="2" t="s">
        <v>330</v>
      </c>
      <c r="N26" s="2">
        <v>172</v>
      </c>
      <c r="O26" s="2">
        <v>1</v>
      </c>
      <c r="P26" s="2">
        <v>1</v>
      </c>
      <c r="Q26" s="2">
        <v>14.75</v>
      </c>
      <c r="R26" s="2" t="s">
        <v>331</v>
      </c>
      <c r="S26" s="2">
        <v>17.96</v>
      </c>
      <c r="T26" s="2" t="s">
        <v>2</v>
      </c>
      <c r="U26" s="2" t="s">
        <v>203</v>
      </c>
      <c r="V26" s="2">
        <v>620.822</v>
      </c>
      <c r="W26" s="2">
        <v>1863299</v>
      </c>
      <c r="X26" s="2">
        <v>2510</v>
      </c>
      <c r="Y26" s="2">
        <v>4.88</v>
      </c>
      <c r="Z26" s="2" t="s">
        <v>16</v>
      </c>
      <c r="AA26" s="2" t="s">
        <v>17</v>
      </c>
      <c r="AB26" s="2" t="s">
        <v>41</v>
      </c>
      <c r="AC26" s="2">
        <v>222088136</v>
      </c>
      <c r="AD26" s="2">
        <v>85</v>
      </c>
      <c r="AE26" s="2">
        <v>8516</v>
      </c>
      <c r="AF26" s="2">
        <v>851671</v>
      </c>
      <c r="AG26" s="2" t="str">
        <f t="shared" si="0"/>
        <v>December</v>
      </c>
      <c r="AH26" s="2">
        <v>2022</v>
      </c>
    </row>
    <row r="27" spans="1:34" x14ac:dyDescent="0.25">
      <c r="A27" s="1">
        <v>44909</v>
      </c>
      <c r="B27" s="2" t="s">
        <v>332</v>
      </c>
      <c r="C27" s="2" t="s">
        <v>333</v>
      </c>
      <c r="D27" s="2" t="s">
        <v>35</v>
      </c>
      <c r="E27" s="2" t="s">
        <v>0</v>
      </c>
      <c r="F27" s="2">
        <v>87032339</v>
      </c>
      <c r="G27" s="2" t="s">
        <v>261</v>
      </c>
      <c r="H27" s="2" t="s">
        <v>334</v>
      </c>
      <c r="I27" s="2" t="s">
        <v>335</v>
      </c>
      <c r="J27" s="2">
        <v>1</v>
      </c>
      <c r="K27" s="2" t="s">
        <v>21</v>
      </c>
      <c r="L27" s="2" t="s">
        <v>336</v>
      </c>
      <c r="M27" s="2" t="s">
        <v>337</v>
      </c>
      <c r="N27" s="2">
        <v>2</v>
      </c>
      <c r="O27" s="2">
        <v>1500</v>
      </c>
      <c r="P27" s="2">
        <v>1500</v>
      </c>
      <c r="Q27" s="2">
        <v>22000</v>
      </c>
      <c r="R27" s="2" t="s">
        <v>5</v>
      </c>
      <c r="S27" s="2">
        <v>24004.44</v>
      </c>
      <c r="T27" s="2" t="s">
        <v>2</v>
      </c>
      <c r="U27" s="2" t="s">
        <v>203</v>
      </c>
      <c r="V27" s="2">
        <v>505</v>
      </c>
      <c r="W27" s="2">
        <v>2070500</v>
      </c>
      <c r="X27" s="2">
        <v>6119308</v>
      </c>
      <c r="Y27" s="2">
        <v>11905.26</v>
      </c>
      <c r="Z27" s="2" t="s">
        <v>16</v>
      </c>
      <c r="AA27" s="2" t="s">
        <v>17</v>
      </c>
      <c r="AB27" s="2" t="s">
        <v>41</v>
      </c>
      <c r="AC27" s="2" t="s">
        <v>338</v>
      </c>
      <c r="AD27" s="2">
        <v>87</v>
      </c>
      <c r="AE27" s="2">
        <v>8703</v>
      </c>
      <c r="AF27" s="2">
        <v>870323</v>
      </c>
      <c r="AG27" s="2" t="str">
        <f t="shared" si="0"/>
        <v>December</v>
      </c>
      <c r="AH27" s="2">
        <v>2022</v>
      </c>
    </row>
  </sheetData>
  <pageMargins left="0.75" right="0.75" top="1" bottom="1" header="0.5" footer="0.5"/>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Angola-Export</vt:lpstr>
      <vt:lpstr>Angola-Import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EG-Sudhir</cp:lastModifiedBy>
  <dcterms:created xsi:type="dcterms:W3CDTF">2023-06-09T09:39:56Z</dcterms:created>
  <dcterms:modified xsi:type="dcterms:W3CDTF">2023-06-14T12:17:56Z</dcterms:modified>
</cp:coreProperties>
</file>